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AA\Documents\Archive\INFO\Fasting Dates 2018-19\"/>
    </mc:Choice>
  </mc:AlternateContent>
  <bookViews>
    <workbookView xWindow="0" yWindow="0" windowWidth="20490" windowHeight="15360" tabRatio="780"/>
  </bookViews>
  <sheets>
    <sheet name="Calculation" sheetId="1" r:id="rId1"/>
    <sheet name="Sunrise Times" sheetId="14" r:id="rId2"/>
    <sheet name="export to google" sheetId="10" r:id="rId3"/>
    <sheet name="export to outlook" sheetId="4" r:id="rId4"/>
    <sheet name="Print P-A" sheetId="5" r:id="rId5"/>
    <sheet name="Print Ekadasii" sheetId="12" r:id="rId6"/>
    <sheet name="India Times" sheetId="8" r:id="rId7"/>
    <sheet name="Source Data" sheetId="15" r:id="rId8"/>
  </sheets>
  <definedNames>
    <definedName name="_xlnm._FilterDatabase" localSheetId="0" hidden="1">Calculation!$A$2:$H$104</definedName>
    <definedName name="_xlnm._FilterDatabase" localSheetId="6" hidden="1">'India Times'!$A$2:$C$50</definedName>
    <definedName name="_xlnm._FilterDatabase" localSheetId="4" hidden="1">'Print P-A'!$A$2:$D$52</definedName>
    <definedName name="_xlnm._FilterDatabase" localSheetId="7" hidden="1">'Source Data'!$F$1:$F$748</definedName>
    <definedName name="Calendar" localSheetId="2">'export to google'!$A$1:$B$1</definedName>
    <definedName name="Calendar" localSheetId="3">'export to outlook'!$A$1:$V$1</definedName>
    <definedName name="Calendar" localSheetId="5">#REF!</definedName>
    <definedName name="Calendar">#REF!</definedName>
    <definedName name="first_night">Calculation!$F$4:$H$102</definedName>
    <definedName name="_xlnm.Print_Area" localSheetId="5">'Print Ekadasii'!$A$1:$D$26</definedName>
    <definedName name="_xlnm.Print_Area" localSheetId="4">'Print P-A'!$A$1:$D$52</definedName>
    <definedName name="_xlnm.Print_Titles" localSheetId="4">'Print P-A'!$1:$2</definedName>
    <definedName name="Sunrise">'Sunrise Times'!$A$2:$B$731</definedName>
  </definedNames>
  <calcPr calcId="171026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" l="1"/>
  <c r="E7" i="1"/>
  <c r="F7" i="1"/>
  <c r="B4" i="12"/>
  <c r="C4" i="12"/>
  <c r="D9" i="1"/>
  <c r="E9" i="1"/>
  <c r="F9" i="1"/>
  <c r="B5" i="12"/>
  <c r="C5" i="12"/>
  <c r="D11" i="1"/>
  <c r="E11" i="1"/>
  <c r="F11" i="1"/>
  <c r="B6" i="12"/>
  <c r="C6" i="12"/>
  <c r="D13" i="1"/>
  <c r="E13" i="1"/>
  <c r="F13" i="1"/>
  <c r="B7" i="12"/>
  <c r="C7" i="12"/>
  <c r="D15" i="1"/>
  <c r="E15" i="1"/>
  <c r="F15" i="1"/>
  <c r="B8" i="12"/>
  <c r="C8" i="12"/>
  <c r="D17" i="1"/>
  <c r="E17" i="1"/>
  <c r="F17" i="1"/>
  <c r="B9" i="12"/>
  <c r="C9" i="12"/>
  <c r="D19" i="1"/>
  <c r="E19" i="1"/>
  <c r="F19" i="1"/>
  <c r="B10" i="12"/>
  <c r="C10" i="12"/>
  <c r="D21" i="1"/>
  <c r="E21" i="1"/>
  <c r="F21" i="1"/>
  <c r="B11" i="12"/>
  <c r="C11" i="12"/>
  <c r="D23" i="1"/>
  <c r="E23" i="1"/>
  <c r="F23" i="1"/>
  <c r="B12" i="12"/>
  <c r="C12" i="12"/>
  <c r="D25" i="1"/>
  <c r="E25" i="1"/>
  <c r="F25" i="1"/>
  <c r="B13" i="12"/>
  <c r="C13" i="12"/>
  <c r="D27" i="1"/>
  <c r="E27" i="1"/>
  <c r="F27" i="1"/>
  <c r="B14" i="12"/>
  <c r="C14" i="12"/>
  <c r="D29" i="1"/>
  <c r="E29" i="1"/>
  <c r="F29" i="1"/>
  <c r="B15" i="12"/>
  <c r="C15" i="12"/>
  <c r="D31" i="1"/>
  <c r="E31" i="1"/>
  <c r="F31" i="1"/>
  <c r="B16" i="12"/>
  <c r="C16" i="12"/>
  <c r="D33" i="1"/>
  <c r="E33" i="1"/>
  <c r="F33" i="1"/>
  <c r="B17" i="12"/>
  <c r="C17" i="12"/>
  <c r="D35" i="1"/>
  <c r="E35" i="1"/>
  <c r="F35" i="1"/>
  <c r="B18" i="12"/>
  <c r="C18" i="12"/>
  <c r="D37" i="1"/>
  <c r="E37" i="1"/>
  <c r="F37" i="1"/>
  <c r="B19" i="12"/>
  <c r="C19" i="12"/>
  <c r="D39" i="1"/>
  <c r="E39" i="1"/>
  <c r="F39" i="1"/>
  <c r="B20" i="12"/>
  <c r="C20" i="12"/>
  <c r="D41" i="1"/>
  <c r="E41" i="1"/>
  <c r="F41" i="1"/>
  <c r="B21" i="12"/>
  <c r="C21" i="12"/>
  <c r="D43" i="1"/>
  <c r="E43" i="1"/>
  <c r="F43" i="1"/>
  <c r="B22" i="12"/>
  <c r="C22" i="12"/>
  <c r="D45" i="1"/>
  <c r="E45" i="1"/>
  <c r="F45" i="1"/>
  <c r="B23" i="12"/>
  <c r="C23" i="12"/>
  <c r="D47" i="1"/>
  <c r="E47" i="1"/>
  <c r="F47" i="1"/>
  <c r="B24" i="12"/>
  <c r="C24" i="12"/>
  <c r="D49" i="1"/>
  <c r="E49" i="1"/>
  <c r="F49" i="1"/>
  <c r="B25" i="12"/>
  <c r="C25" i="12"/>
  <c r="D51" i="1"/>
  <c r="E51" i="1"/>
  <c r="F51" i="1"/>
  <c r="B26" i="12"/>
  <c r="C26" i="12"/>
  <c r="D53" i="1"/>
  <c r="E53" i="1"/>
  <c r="F53" i="1"/>
  <c r="B27" i="12"/>
  <c r="C27" i="12"/>
  <c r="D55" i="1"/>
  <c r="E55" i="1"/>
  <c r="F55" i="1"/>
  <c r="B28" i="12"/>
  <c r="C28" i="12"/>
  <c r="D57" i="1"/>
  <c r="E57" i="1"/>
  <c r="F57" i="1"/>
  <c r="B29" i="12"/>
  <c r="C29" i="12"/>
  <c r="D59" i="1"/>
  <c r="E59" i="1"/>
  <c r="F59" i="1"/>
  <c r="B30" i="12"/>
  <c r="C30" i="12"/>
  <c r="D61" i="1"/>
  <c r="E61" i="1"/>
  <c r="F61" i="1"/>
  <c r="B31" i="12"/>
  <c r="C31" i="12"/>
  <c r="D63" i="1"/>
  <c r="E63" i="1"/>
  <c r="F63" i="1"/>
  <c r="B32" i="12"/>
  <c r="C32" i="12"/>
  <c r="D65" i="1"/>
  <c r="E65" i="1"/>
  <c r="F65" i="1"/>
  <c r="B33" i="12"/>
  <c r="C33" i="12"/>
  <c r="D67" i="1"/>
  <c r="E67" i="1"/>
  <c r="F67" i="1"/>
  <c r="B34" i="12"/>
  <c r="C34" i="12"/>
  <c r="D69" i="1"/>
  <c r="E69" i="1"/>
  <c r="F69" i="1"/>
  <c r="B35" i="12"/>
  <c r="C35" i="12"/>
  <c r="D71" i="1"/>
  <c r="E71" i="1"/>
  <c r="F71" i="1"/>
  <c r="B36" i="12"/>
  <c r="C36" i="12"/>
  <c r="D73" i="1"/>
  <c r="E73" i="1"/>
  <c r="F73" i="1"/>
  <c r="B37" i="12"/>
  <c r="C37" i="12"/>
  <c r="D75" i="1"/>
  <c r="E75" i="1"/>
  <c r="F75" i="1"/>
  <c r="B38" i="12"/>
  <c r="C38" i="12"/>
  <c r="D77" i="1"/>
  <c r="E77" i="1"/>
  <c r="F77" i="1"/>
  <c r="B39" i="12"/>
  <c r="C39" i="12"/>
  <c r="D79" i="1"/>
  <c r="E79" i="1"/>
  <c r="F79" i="1"/>
  <c r="B40" i="12"/>
  <c r="C40" i="12"/>
  <c r="D81" i="1"/>
  <c r="E81" i="1"/>
  <c r="F81" i="1"/>
  <c r="B41" i="12"/>
  <c r="C41" i="12"/>
  <c r="D83" i="1"/>
  <c r="E83" i="1"/>
  <c r="F83" i="1"/>
  <c r="B42" i="12"/>
  <c r="C42" i="12"/>
  <c r="D85" i="1"/>
  <c r="E85" i="1"/>
  <c r="F85" i="1"/>
  <c r="B43" i="12"/>
  <c r="C43" i="12"/>
  <c r="D87" i="1"/>
  <c r="E87" i="1"/>
  <c r="F87" i="1"/>
  <c r="B44" i="12"/>
  <c r="C44" i="12"/>
  <c r="D89" i="1"/>
  <c r="E89" i="1"/>
  <c r="F89" i="1"/>
  <c r="B45" i="12"/>
  <c r="C45" i="12"/>
  <c r="D91" i="1"/>
  <c r="E91" i="1"/>
  <c r="F91" i="1"/>
  <c r="B46" i="12"/>
  <c r="C46" i="12"/>
  <c r="D93" i="1"/>
  <c r="E93" i="1"/>
  <c r="F93" i="1"/>
  <c r="B47" i="12"/>
  <c r="C47" i="12"/>
  <c r="D95" i="1"/>
  <c r="E95" i="1"/>
  <c r="F95" i="1"/>
  <c r="B48" i="12"/>
  <c r="C48" i="12"/>
  <c r="D97" i="1"/>
  <c r="E97" i="1"/>
  <c r="F97" i="1"/>
  <c r="B49" i="12"/>
  <c r="C49" i="12"/>
  <c r="D99" i="1"/>
  <c r="E99" i="1"/>
  <c r="F99" i="1"/>
  <c r="B50" i="12"/>
  <c r="C50" i="12"/>
  <c r="D101" i="1"/>
  <c r="E101" i="1"/>
  <c r="F101" i="1"/>
  <c r="B51" i="12"/>
  <c r="C51" i="12"/>
  <c r="D5" i="1"/>
  <c r="E5" i="1"/>
  <c r="F5" i="1"/>
  <c r="B3" i="12"/>
  <c r="C3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A3" i="12"/>
  <c r="A173" i="10"/>
  <c r="H102" i="1"/>
  <c r="B173" i="10"/>
  <c r="A174" i="10"/>
  <c r="H103" i="1"/>
  <c r="B174" i="10"/>
  <c r="A175" i="10"/>
  <c r="H104" i="1"/>
  <c r="B175" i="10"/>
  <c r="A170" i="10"/>
  <c r="H98" i="1"/>
  <c r="B170" i="10"/>
  <c r="A171" i="10"/>
  <c r="H99" i="1"/>
  <c r="B171" i="10"/>
  <c r="A172" i="10"/>
  <c r="H100" i="1"/>
  <c r="B172" i="10"/>
  <c r="A167" i="10"/>
  <c r="H94" i="1"/>
  <c r="B167" i="10"/>
  <c r="A168" i="10"/>
  <c r="H95" i="1"/>
  <c r="B168" i="10"/>
  <c r="A169" i="10"/>
  <c r="H96" i="1"/>
  <c r="B169" i="10"/>
  <c r="A164" i="10"/>
  <c r="H90" i="1"/>
  <c r="B164" i="10"/>
  <c r="A165" i="10"/>
  <c r="H91" i="1"/>
  <c r="B165" i="10"/>
  <c r="A166" i="10"/>
  <c r="H92" i="1"/>
  <c r="B166" i="10"/>
  <c r="A161" i="10"/>
  <c r="H86" i="1"/>
  <c r="B161" i="10"/>
  <c r="A162" i="10"/>
  <c r="H87" i="1"/>
  <c r="B162" i="10"/>
  <c r="A163" i="10"/>
  <c r="H88" i="1"/>
  <c r="B163" i="10"/>
  <c r="A158" i="10"/>
  <c r="H82" i="1"/>
  <c r="B158" i="10"/>
  <c r="A159" i="10"/>
  <c r="H83" i="1"/>
  <c r="B159" i="10"/>
  <c r="A160" i="10"/>
  <c r="H84" i="1"/>
  <c r="B160" i="10"/>
  <c r="A155" i="10"/>
  <c r="H78" i="1"/>
  <c r="B155" i="10"/>
  <c r="A156" i="10"/>
  <c r="H79" i="1"/>
  <c r="B156" i="10"/>
  <c r="A157" i="10"/>
  <c r="H80" i="1"/>
  <c r="B157" i="10"/>
  <c r="A152" i="10"/>
  <c r="H74" i="1"/>
  <c r="B152" i="10"/>
  <c r="A153" i="10"/>
  <c r="H75" i="1"/>
  <c r="B153" i="10"/>
  <c r="A154" i="10"/>
  <c r="H76" i="1"/>
  <c r="B154" i="10"/>
  <c r="A149" i="10"/>
  <c r="H70" i="1"/>
  <c r="B149" i="10"/>
  <c r="A150" i="10"/>
  <c r="H71" i="1"/>
  <c r="B150" i="10"/>
  <c r="A151" i="10"/>
  <c r="H72" i="1"/>
  <c r="B151" i="10"/>
  <c r="A146" i="10"/>
  <c r="H66" i="1"/>
  <c r="B146" i="10"/>
  <c r="A147" i="10"/>
  <c r="H67" i="1"/>
  <c r="B147" i="10"/>
  <c r="A148" i="10"/>
  <c r="H68" i="1"/>
  <c r="B148" i="10"/>
  <c r="A143" i="10"/>
  <c r="H62" i="1"/>
  <c r="B143" i="10"/>
  <c r="A144" i="10"/>
  <c r="H63" i="1"/>
  <c r="B144" i="10"/>
  <c r="A145" i="10"/>
  <c r="H64" i="1"/>
  <c r="B145" i="10"/>
  <c r="A140" i="10"/>
  <c r="H58" i="1"/>
  <c r="B140" i="10"/>
  <c r="A141" i="10"/>
  <c r="H59" i="1"/>
  <c r="B141" i="10"/>
  <c r="A142" i="10"/>
  <c r="H60" i="1"/>
  <c r="B142" i="10"/>
  <c r="A137" i="10"/>
  <c r="H54" i="1"/>
  <c r="B137" i="10"/>
  <c r="A138" i="10"/>
  <c r="H55" i="1"/>
  <c r="B138" i="10"/>
  <c r="A139" i="10"/>
  <c r="H56" i="1"/>
  <c r="B139" i="10"/>
  <c r="D54" i="1"/>
  <c r="E54" i="1"/>
  <c r="F54" i="1"/>
  <c r="B127" i="4"/>
  <c r="D127" i="4"/>
  <c r="H127" i="4"/>
  <c r="B128" i="4"/>
  <c r="D128" i="4"/>
  <c r="H128" i="4"/>
  <c r="D56" i="1"/>
  <c r="E56" i="1"/>
  <c r="F56" i="1"/>
  <c r="B129" i="4"/>
  <c r="D129" i="4"/>
  <c r="H129" i="4"/>
  <c r="B130" i="4"/>
  <c r="D130" i="4"/>
  <c r="H130" i="4"/>
  <c r="D58" i="1"/>
  <c r="E58" i="1"/>
  <c r="F58" i="1"/>
  <c r="B131" i="4"/>
  <c r="D131" i="4"/>
  <c r="H131" i="4"/>
  <c r="B132" i="4"/>
  <c r="D132" i="4"/>
  <c r="H132" i="4"/>
  <c r="D60" i="1"/>
  <c r="E60" i="1"/>
  <c r="F60" i="1"/>
  <c r="B133" i="4"/>
  <c r="D133" i="4"/>
  <c r="H133" i="4"/>
  <c r="B134" i="4"/>
  <c r="D134" i="4"/>
  <c r="H134" i="4"/>
  <c r="D62" i="1"/>
  <c r="E62" i="1"/>
  <c r="F62" i="1"/>
  <c r="B135" i="4"/>
  <c r="D135" i="4"/>
  <c r="H135" i="4"/>
  <c r="B136" i="4"/>
  <c r="D136" i="4"/>
  <c r="H136" i="4"/>
  <c r="D64" i="1"/>
  <c r="E64" i="1"/>
  <c r="F64" i="1"/>
  <c r="B137" i="4"/>
  <c r="D137" i="4"/>
  <c r="H137" i="4"/>
  <c r="B138" i="4"/>
  <c r="D138" i="4"/>
  <c r="H138" i="4"/>
  <c r="D66" i="1"/>
  <c r="E66" i="1"/>
  <c r="F66" i="1"/>
  <c r="B139" i="4"/>
  <c r="D139" i="4"/>
  <c r="H139" i="4"/>
  <c r="B140" i="4"/>
  <c r="D140" i="4"/>
  <c r="H140" i="4"/>
  <c r="D68" i="1"/>
  <c r="E68" i="1"/>
  <c r="F68" i="1"/>
  <c r="B141" i="4"/>
  <c r="D141" i="4"/>
  <c r="H141" i="4"/>
  <c r="B142" i="4"/>
  <c r="D142" i="4"/>
  <c r="H142" i="4"/>
  <c r="D70" i="1"/>
  <c r="E70" i="1"/>
  <c r="F70" i="1"/>
  <c r="B143" i="4"/>
  <c r="D143" i="4"/>
  <c r="H143" i="4"/>
  <c r="B144" i="4"/>
  <c r="D144" i="4"/>
  <c r="H144" i="4"/>
  <c r="D72" i="1"/>
  <c r="E72" i="1"/>
  <c r="F72" i="1"/>
  <c r="B145" i="4"/>
  <c r="D145" i="4"/>
  <c r="H145" i="4"/>
  <c r="B146" i="4"/>
  <c r="D146" i="4"/>
  <c r="H146" i="4"/>
  <c r="D74" i="1"/>
  <c r="E74" i="1"/>
  <c r="F74" i="1"/>
  <c r="B147" i="4"/>
  <c r="D147" i="4"/>
  <c r="H147" i="4"/>
  <c r="B148" i="4"/>
  <c r="D148" i="4"/>
  <c r="H148" i="4"/>
  <c r="D76" i="1"/>
  <c r="E76" i="1"/>
  <c r="F76" i="1"/>
  <c r="B149" i="4"/>
  <c r="D149" i="4"/>
  <c r="H149" i="4"/>
  <c r="B150" i="4"/>
  <c r="D150" i="4"/>
  <c r="H150" i="4"/>
  <c r="D78" i="1"/>
  <c r="E78" i="1"/>
  <c r="F78" i="1"/>
  <c r="B151" i="4"/>
  <c r="D151" i="4"/>
  <c r="H151" i="4"/>
  <c r="B152" i="4"/>
  <c r="D152" i="4"/>
  <c r="H152" i="4"/>
  <c r="D80" i="1"/>
  <c r="E80" i="1"/>
  <c r="F80" i="1"/>
  <c r="B153" i="4"/>
  <c r="D153" i="4"/>
  <c r="H153" i="4"/>
  <c r="B154" i="4"/>
  <c r="D154" i="4"/>
  <c r="H154" i="4"/>
  <c r="D82" i="1"/>
  <c r="E82" i="1"/>
  <c r="F82" i="1"/>
  <c r="B155" i="4"/>
  <c r="D155" i="4"/>
  <c r="H155" i="4"/>
  <c r="B156" i="4"/>
  <c r="D156" i="4"/>
  <c r="H156" i="4"/>
  <c r="D84" i="1"/>
  <c r="E84" i="1"/>
  <c r="F84" i="1"/>
  <c r="B157" i="4"/>
  <c r="D157" i="4"/>
  <c r="H157" i="4"/>
  <c r="B158" i="4"/>
  <c r="D158" i="4"/>
  <c r="H158" i="4"/>
  <c r="D86" i="1"/>
  <c r="E86" i="1"/>
  <c r="F86" i="1"/>
  <c r="B159" i="4"/>
  <c r="D159" i="4"/>
  <c r="H159" i="4"/>
  <c r="B160" i="4"/>
  <c r="D160" i="4"/>
  <c r="H160" i="4"/>
  <c r="D88" i="1"/>
  <c r="E88" i="1"/>
  <c r="F88" i="1"/>
  <c r="B161" i="4"/>
  <c r="D161" i="4"/>
  <c r="H161" i="4"/>
  <c r="B162" i="4"/>
  <c r="D162" i="4"/>
  <c r="H162" i="4"/>
  <c r="D90" i="1"/>
  <c r="E90" i="1"/>
  <c r="F90" i="1"/>
  <c r="B163" i="4"/>
  <c r="D163" i="4"/>
  <c r="H163" i="4"/>
  <c r="B164" i="4"/>
  <c r="D164" i="4"/>
  <c r="H164" i="4"/>
  <c r="D92" i="1"/>
  <c r="E92" i="1"/>
  <c r="F92" i="1"/>
  <c r="B165" i="4"/>
  <c r="D165" i="4"/>
  <c r="H165" i="4"/>
  <c r="B166" i="4"/>
  <c r="D166" i="4"/>
  <c r="H166" i="4"/>
  <c r="D94" i="1"/>
  <c r="E94" i="1"/>
  <c r="F94" i="1"/>
  <c r="B167" i="4"/>
  <c r="D167" i="4"/>
  <c r="H167" i="4"/>
  <c r="B168" i="4"/>
  <c r="D168" i="4"/>
  <c r="H168" i="4"/>
  <c r="D96" i="1"/>
  <c r="E96" i="1"/>
  <c r="F96" i="1"/>
  <c r="B169" i="4"/>
  <c r="D169" i="4"/>
  <c r="H169" i="4"/>
  <c r="B170" i="4"/>
  <c r="D170" i="4"/>
  <c r="H170" i="4"/>
  <c r="D98" i="1"/>
  <c r="E98" i="1"/>
  <c r="F98" i="1"/>
  <c r="B171" i="4"/>
  <c r="D171" i="4"/>
  <c r="H171" i="4"/>
  <c r="B172" i="4"/>
  <c r="D172" i="4"/>
  <c r="H172" i="4"/>
  <c r="D100" i="1"/>
  <c r="E100" i="1"/>
  <c r="F100" i="1"/>
  <c r="B173" i="4"/>
  <c r="D173" i="4"/>
  <c r="H173" i="4"/>
  <c r="B174" i="4"/>
  <c r="D174" i="4"/>
  <c r="H174" i="4"/>
  <c r="D102" i="1"/>
  <c r="E102" i="1"/>
  <c r="F102" i="1"/>
  <c r="B175" i="4"/>
  <c r="D175" i="4"/>
  <c r="H175" i="4"/>
  <c r="B126" i="4"/>
  <c r="D126" i="4"/>
  <c r="H126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B87" i="4"/>
  <c r="D87" i="4"/>
  <c r="H87" i="4"/>
  <c r="B88" i="4"/>
  <c r="D88" i="4"/>
  <c r="H88" i="4"/>
  <c r="B89" i="4"/>
  <c r="D89" i="4"/>
  <c r="H89" i="4"/>
  <c r="B90" i="4"/>
  <c r="D90" i="4"/>
  <c r="H90" i="4"/>
  <c r="B91" i="4"/>
  <c r="D91" i="4"/>
  <c r="H91" i="4"/>
  <c r="B92" i="4"/>
  <c r="D92" i="4"/>
  <c r="H92" i="4"/>
  <c r="B93" i="4"/>
  <c r="D93" i="4"/>
  <c r="H93" i="4"/>
  <c r="B94" i="4"/>
  <c r="D94" i="4"/>
  <c r="H94" i="4"/>
  <c r="B95" i="4"/>
  <c r="D95" i="4"/>
  <c r="H95" i="4"/>
  <c r="B96" i="4"/>
  <c r="D96" i="4"/>
  <c r="H96" i="4"/>
  <c r="B97" i="4"/>
  <c r="D97" i="4"/>
  <c r="H97" i="4"/>
  <c r="B98" i="4"/>
  <c r="D98" i="4"/>
  <c r="H98" i="4"/>
  <c r="B99" i="4"/>
  <c r="D99" i="4"/>
  <c r="H99" i="4"/>
  <c r="B100" i="4"/>
  <c r="D100" i="4"/>
  <c r="H100" i="4"/>
  <c r="B101" i="4"/>
  <c r="D101" i="4"/>
  <c r="H101" i="4"/>
  <c r="B102" i="4"/>
  <c r="D102" i="4"/>
  <c r="H102" i="4"/>
  <c r="B103" i="4"/>
  <c r="D103" i="4"/>
  <c r="H103" i="4"/>
  <c r="B104" i="4"/>
  <c r="D104" i="4"/>
  <c r="H104" i="4"/>
  <c r="B105" i="4"/>
  <c r="D105" i="4"/>
  <c r="H105" i="4"/>
  <c r="B106" i="4"/>
  <c r="D106" i="4"/>
  <c r="H106" i="4"/>
  <c r="B107" i="4"/>
  <c r="D107" i="4"/>
  <c r="H107" i="4"/>
  <c r="B108" i="4"/>
  <c r="D108" i="4"/>
  <c r="H108" i="4"/>
  <c r="B109" i="4"/>
  <c r="D109" i="4"/>
  <c r="H109" i="4"/>
  <c r="B110" i="4"/>
  <c r="D110" i="4"/>
  <c r="H110" i="4"/>
  <c r="B111" i="4"/>
  <c r="D111" i="4"/>
  <c r="H111" i="4"/>
  <c r="B112" i="4"/>
  <c r="D112" i="4"/>
  <c r="H112" i="4"/>
  <c r="B113" i="4"/>
  <c r="D113" i="4"/>
  <c r="H113" i="4"/>
  <c r="B114" i="4"/>
  <c r="D114" i="4"/>
  <c r="H114" i="4"/>
  <c r="B115" i="4"/>
  <c r="D115" i="4"/>
  <c r="H115" i="4"/>
  <c r="B116" i="4"/>
  <c r="D116" i="4"/>
  <c r="H116" i="4"/>
  <c r="B117" i="4"/>
  <c r="D117" i="4"/>
  <c r="H117" i="4"/>
  <c r="B118" i="4"/>
  <c r="D118" i="4"/>
  <c r="H118" i="4"/>
  <c r="B119" i="4"/>
  <c r="D119" i="4"/>
  <c r="H119" i="4"/>
  <c r="B120" i="4"/>
  <c r="D120" i="4"/>
  <c r="H120" i="4"/>
  <c r="B121" i="4"/>
  <c r="D121" i="4"/>
  <c r="H121" i="4"/>
  <c r="B122" i="4"/>
  <c r="D122" i="4"/>
  <c r="H122" i="4"/>
  <c r="B123" i="4"/>
  <c r="D123" i="4"/>
  <c r="H123" i="4"/>
  <c r="B124" i="4"/>
  <c r="D124" i="4"/>
  <c r="H124" i="4"/>
  <c r="B125" i="4"/>
  <c r="D125" i="4"/>
  <c r="H125" i="4"/>
  <c r="A123" i="4"/>
  <c r="A124" i="4"/>
  <c r="A125" i="4"/>
  <c r="A120" i="4"/>
  <c r="A121" i="4"/>
  <c r="A122" i="4"/>
  <c r="A117" i="4"/>
  <c r="A118" i="4"/>
  <c r="A119" i="4"/>
  <c r="A114" i="4"/>
  <c r="A115" i="4"/>
  <c r="A116" i="4"/>
  <c r="A111" i="4"/>
  <c r="A112" i="4"/>
  <c r="A113" i="4"/>
  <c r="A108" i="4"/>
  <c r="A109" i="4"/>
  <c r="A110" i="4"/>
  <c r="A105" i="4"/>
  <c r="A106" i="4"/>
  <c r="A107" i="4"/>
  <c r="A102" i="4"/>
  <c r="A103" i="4"/>
  <c r="A104" i="4"/>
  <c r="A99" i="4"/>
  <c r="A100" i="4"/>
  <c r="A101" i="4"/>
  <c r="A96" i="4"/>
  <c r="A97" i="4"/>
  <c r="A98" i="4"/>
  <c r="A93" i="4"/>
  <c r="A94" i="4"/>
  <c r="A95" i="4"/>
  <c r="A90" i="4"/>
  <c r="A91" i="4"/>
  <c r="A92" i="4"/>
  <c r="A87" i="4"/>
  <c r="A88" i="4"/>
  <c r="A89" i="4"/>
  <c r="A84" i="4"/>
  <c r="H50" i="1"/>
  <c r="B84" i="4"/>
  <c r="A85" i="4"/>
  <c r="H51" i="1"/>
  <c r="B85" i="4"/>
  <c r="A86" i="4"/>
  <c r="H52" i="1"/>
  <c r="B86" i="4"/>
  <c r="A81" i="4"/>
  <c r="H46" i="1"/>
  <c r="B81" i="4"/>
  <c r="A82" i="4"/>
  <c r="H47" i="1"/>
  <c r="B82" i="4"/>
  <c r="A83" i="4"/>
  <c r="H48" i="1"/>
  <c r="B83" i="4"/>
  <c r="A78" i="4"/>
  <c r="H42" i="1"/>
  <c r="B78" i="4"/>
  <c r="A79" i="4"/>
  <c r="H43" i="1"/>
  <c r="B79" i="4"/>
  <c r="A80" i="4"/>
  <c r="H44" i="1"/>
  <c r="B80" i="4"/>
  <c r="A75" i="4"/>
  <c r="H38" i="1"/>
  <c r="B75" i="4"/>
  <c r="A76" i="4"/>
  <c r="H39" i="1"/>
  <c r="B76" i="4"/>
  <c r="A77" i="4"/>
  <c r="H40" i="1"/>
  <c r="B77" i="4"/>
  <c r="A72" i="4"/>
  <c r="H34" i="1"/>
  <c r="B72" i="4"/>
  <c r="A73" i="4"/>
  <c r="H35" i="1"/>
  <c r="B73" i="4"/>
  <c r="A74" i="4"/>
  <c r="H36" i="1"/>
  <c r="B74" i="4"/>
  <c r="A69" i="4"/>
  <c r="H30" i="1"/>
  <c r="B69" i="4"/>
  <c r="A70" i="4"/>
  <c r="H31" i="1"/>
  <c r="B70" i="4"/>
  <c r="A71" i="4"/>
  <c r="H32" i="1"/>
  <c r="B71" i="4"/>
  <c r="A66" i="4"/>
  <c r="H26" i="1"/>
  <c r="B66" i="4"/>
  <c r="A67" i="4"/>
  <c r="H27" i="1"/>
  <c r="B67" i="4"/>
  <c r="A68" i="4"/>
  <c r="H28" i="1"/>
  <c r="B68" i="4"/>
  <c r="A63" i="4"/>
  <c r="H22" i="1"/>
  <c r="B63" i="4"/>
  <c r="A64" i="4"/>
  <c r="H23" i="1"/>
  <c r="B64" i="4"/>
  <c r="A65" i="4"/>
  <c r="H24" i="1"/>
  <c r="B65" i="4"/>
  <c r="A60" i="4"/>
  <c r="H18" i="1"/>
  <c r="B60" i="4"/>
  <c r="A61" i="4"/>
  <c r="H19" i="1"/>
  <c r="B61" i="4"/>
  <c r="A62" i="4"/>
  <c r="H20" i="1"/>
  <c r="B62" i="4"/>
  <c r="A57" i="4"/>
  <c r="H14" i="1"/>
  <c r="B57" i="4"/>
  <c r="A58" i="4"/>
  <c r="H15" i="1"/>
  <c r="B58" i="4"/>
  <c r="A59" i="4"/>
  <c r="H16" i="1"/>
  <c r="B59" i="4"/>
  <c r="A54" i="4"/>
  <c r="H10" i="1"/>
  <c r="B54" i="4"/>
  <c r="A55" i="4"/>
  <c r="H11" i="1"/>
  <c r="B55" i="4"/>
  <c r="A56" i="4"/>
  <c r="H12" i="1"/>
  <c r="B56" i="4"/>
  <c r="A51" i="4"/>
  <c r="H6" i="1"/>
  <c r="B51" i="4"/>
  <c r="A52" i="4"/>
  <c r="H7" i="1"/>
  <c r="B52" i="4"/>
  <c r="A53" i="4"/>
  <c r="H8" i="1"/>
  <c r="B53" i="4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4" i="1"/>
  <c r="B52" i="5"/>
  <c r="C52" i="5"/>
  <c r="D4" i="1"/>
  <c r="E4" i="1"/>
  <c r="F4" i="1"/>
  <c r="D6" i="1"/>
  <c r="E6" i="1"/>
  <c r="F6" i="1"/>
  <c r="D8" i="1"/>
  <c r="E8" i="1"/>
  <c r="F8" i="1"/>
  <c r="D10" i="1"/>
  <c r="E10" i="1"/>
  <c r="F10" i="1"/>
  <c r="D12" i="1"/>
  <c r="E12" i="1"/>
  <c r="F12" i="1"/>
  <c r="D14" i="1"/>
  <c r="E14" i="1"/>
  <c r="F14" i="1"/>
  <c r="D16" i="1"/>
  <c r="E16" i="1"/>
  <c r="F16" i="1"/>
  <c r="D18" i="1"/>
  <c r="E18" i="1"/>
  <c r="F18" i="1"/>
  <c r="D20" i="1"/>
  <c r="E20" i="1"/>
  <c r="F20" i="1"/>
  <c r="D22" i="1"/>
  <c r="E22" i="1"/>
  <c r="F22" i="1"/>
  <c r="D24" i="1"/>
  <c r="E24" i="1"/>
  <c r="F24" i="1"/>
  <c r="D26" i="1"/>
  <c r="E26" i="1"/>
  <c r="F26" i="1"/>
  <c r="D28" i="1"/>
  <c r="E28" i="1"/>
  <c r="F28" i="1"/>
  <c r="D30" i="1"/>
  <c r="E30" i="1"/>
  <c r="F30" i="1"/>
  <c r="D32" i="1"/>
  <c r="E32" i="1"/>
  <c r="F32" i="1"/>
  <c r="D34" i="1"/>
  <c r="E34" i="1"/>
  <c r="F34" i="1"/>
  <c r="D36" i="1"/>
  <c r="E36" i="1"/>
  <c r="F36" i="1"/>
  <c r="D38" i="1"/>
  <c r="E38" i="1"/>
  <c r="F38" i="1"/>
  <c r="D40" i="1"/>
  <c r="E40" i="1"/>
  <c r="F40" i="1"/>
  <c r="D42" i="1"/>
  <c r="E42" i="1"/>
  <c r="F42" i="1"/>
  <c r="D44" i="1"/>
  <c r="E44" i="1"/>
  <c r="F44" i="1"/>
  <c r="D46" i="1"/>
  <c r="E46" i="1"/>
  <c r="F46" i="1"/>
  <c r="D48" i="1"/>
  <c r="E48" i="1"/>
  <c r="F48" i="1"/>
  <c r="D50" i="1"/>
  <c r="E50" i="1"/>
  <c r="F50" i="1"/>
  <c r="D52" i="1"/>
  <c r="E52" i="1"/>
  <c r="F52" i="1"/>
  <c r="D52" i="5"/>
  <c r="B50" i="5"/>
  <c r="C50" i="5"/>
  <c r="D50" i="5"/>
  <c r="B48" i="5"/>
  <c r="C48" i="5"/>
  <c r="D48" i="5"/>
  <c r="B46" i="5"/>
  <c r="C46" i="5"/>
  <c r="D46" i="5"/>
  <c r="B44" i="5"/>
  <c r="C44" i="5"/>
  <c r="D44" i="5"/>
  <c r="B42" i="5"/>
  <c r="C42" i="5"/>
  <c r="D42" i="5"/>
  <c r="B40" i="5"/>
  <c r="C40" i="5"/>
  <c r="D40" i="5"/>
  <c r="B38" i="5"/>
  <c r="C38" i="5"/>
  <c r="D38" i="5"/>
  <c r="B36" i="5"/>
  <c r="C36" i="5"/>
  <c r="D36" i="5"/>
  <c r="B34" i="5"/>
  <c r="C34" i="5"/>
  <c r="D34" i="5"/>
  <c r="B32" i="5"/>
  <c r="C32" i="5"/>
  <c r="D32" i="5"/>
  <c r="B30" i="5"/>
  <c r="C30" i="5"/>
  <c r="D30" i="5"/>
  <c r="B28" i="5"/>
  <c r="C28" i="5"/>
  <c r="D28" i="5"/>
  <c r="B26" i="5"/>
  <c r="C26" i="5"/>
  <c r="D26" i="5"/>
  <c r="B24" i="5"/>
  <c r="C24" i="5"/>
  <c r="D24" i="5"/>
  <c r="B22" i="5"/>
  <c r="C22" i="5"/>
  <c r="D22" i="5"/>
  <c r="B20" i="5"/>
  <c r="C20" i="5"/>
  <c r="D20" i="5"/>
  <c r="B18" i="5"/>
  <c r="C18" i="5"/>
  <c r="D18" i="5"/>
  <c r="B16" i="5"/>
  <c r="C16" i="5"/>
  <c r="D16" i="5"/>
  <c r="B14" i="5"/>
  <c r="C14" i="5"/>
  <c r="D14" i="5"/>
  <c r="B12" i="5"/>
  <c r="C12" i="5"/>
  <c r="D12" i="5"/>
  <c r="B10" i="5"/>
  <c r="C10" i="5"/>
  <c r="D10" i="5"/>
  <c r="B8" i="5"/>
  <c r="C8" i="5"/>
  <c r="D8" i="5"/>
  <c r="B6" i="5"/>
  <c r="C6" i="5"/>
  <c r="D6" i="5"/>
  <c r="B4" i="5"/>
  <c r="C4" i="5"/>
  <c r="D4" i="5"/>
  <c r="B51" i="5"/>
  <c r="B49" i="5"/>
  <c r="B47" i="5"/>
  <c r="B45" i="5"/>
  <c r="B43" i="5"/>
  <c r="B41" i="5"/>
  <c r="B39" i="5"/>
  <c r="B37" i="5"/>
  <c r="B35" i="5"/>
  <c r="B33" i="5"/>
  <c r="B31" i="5"/>
  <c r="B29" i="5"/>
  <c r="B27" i="5"/>
  <c r="B25" i="5"/>
  <c r="B23" i="5"/>
  <c r="B21" i="5"/>
  <c r="B19" i="5"/>
  <c r="B17" i="5"/>
  <c r="B15" i="5"/>
  <c r="B13" i="5"/>
  <c r="B11" i="5"/>
  <c r="B9" i="5"/>
  <c r="B7" i="5"/>
  <c r="B5" i="5"/>
  <c r="B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C29" i="5"/>
  <c r="C31" i="5"/>
  <c r="C33" i="5"/>
  <c r="C35" i="5"/>
  <c r="C37" i="5"/>
  <c r="C39" i="5"/>
  <c r="C41" i="5"/>
  <c r="C43" i="5"/>
  <c r="C45" i="5"/>
  <c r="C47" i="5"/>
  <c r="C49" i="5"/>
  <c r="C51" i="5"/>
  <c r="C27" i="5"/>
  <c r="C25" i="5"/>
  <c r="C23" i="5"/>
  <c r="C21" i="5"/>
  <c r="C19" i="5"/>
  <c r="C17" i="5"/>
  <c r="C15" i="5"/>
  <c r="C13" i="5"/>
  <c r="C11" i="5"/>
  <c r="C9" i="5"/>
  <c r="C7" i="5"/>
  <c r="C5" i="5"/>
  <c r="C3" i="5"/>
  <c r="B78" i="10"/>
  <c r="B79" i="10"/>
  <c r="B80" i="10"/>
  <c r="B81" i="10"/>
  <c r="B82" i="10"/>
  <c r="B83" i="10"/>
  <c r="B84" i="10"/>
  <c r="B85" i="10"/>
  <c r="B86" i="10"/>
  <c r="A79" i="10"/>
  <c r="A80" i="10"/>
  <c r="A81" i="10"/>
  <c r="A82" i="10"/>
  <c r="A83" i="10"/>
  <c r="A84" i="10"/>
  <c r="A85" i="10"/>
  <c r="A86" i="10"/>
  <c r="A78" i="10"/>
  <c r="D1" i="12"/>
  <c r="A2" i="12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D1" i="5"/>
  <c r="A2" i="10"/>
  <c r="A49" i="10"/>
  <c r="A47" i="10"/>
  <c r="A45" i="10"/>
  <c r="A43" i="10"/>
  <c r="A41" i="10"/>
  <c r="A39" i="10"/>
  <c r="A37" i="10"/>
  <c r="A35" i="10"/>
  <c r="A33" i="10"/>
  <c r="A31" i="10"/>
  <c r="A29" i="10"/>
  <c r="A27" i="10"/>
  <c r="A25" i="10"/>
  <c r="A23" i="10"/>
  <c r="A21" i="10"/>
  <c r="A19" i="10"/>
  <c r="A17" i="10"/>
  <c r="A15" i="10"/>
  <c r="A13" i="10"/>
  <c r="A11" i="10"/>
  <c r="A9" i="10"/>
  <c r="A7" i="10"/>
  <c r="A5" i="10"/>
  <c r="A3" i="10"/>
  <c r="A50" i="4"/>
  <c r="A50" i="10"/>
  <c r="A48" i="10"/>
  <c r="A46" i="10"/>
  <c r="A44" i="10"/>
  <c r="A42" i="10"/>
  <c r="A40" i="10"/>
  <c r="A38" i="10"/>
  <c r="A36" i="10"/>
  <c r="A34" i="10"/>
  <c r="A32" i="10"/>
  <c r="A30" i="10"/>
  <c r="A28" i="10"/>
  <c r="A26" i="10"/>
  <c r="A24" i="10"/>
  <c r="A22" i="10"/>
  <c r="A20" i="10"/>
  <c r="A18" i="10"/>
  <c r="A16" i="10"/>
  <c r="A14" i="10"/>
  <c r="A12" i="10"/>
  <c r="A10" i="10"/>
  <c r="A8" i="10"/>
  <c r="A6" i="10"/>
  <c r="A4" i="10"/>
  <c r="B75" i="10"/>
  <c r="B72" i="10"/>
  <c r="B57" i="10"/>
  <c r="B69" i="10"/>
  <c r="B51" i="10"/>
  <c r="B60" i="10"/>
  <c r="B63" i="10"/>
  <c r="B66" i="10"/>
  <c r="B54" i="10"/>
  <c r="B53" i="10"/>
  <c r="B59" i="10"/>
  <c r="B65" i="10"/>
  <c r="B71" i="10"/>
  <c r="B77" i="10"/>
  <c r="A49" i="4"/>
  <c r="A46" i="4"/>
  <c r="A47" i="4"/>
  <c r="A48" i="4"/>
  <c r="A35" i="4"/>
  <c r="A36" i="4"/>
  <c r="A37" i="4"/>
  <c r="A38" i="4"/>
  <c r="A39" i="4"/>
  <c r="A40" i="4"/>
  <c r="A41" i="4"/>
  <c r="A42" i="4"/>
  <c r="A43" i="4"/>
  <c r="A44" i="4"/>
  <c r="A45" i="4"/>
  <c r="A26" i="4"/>
  <c r="A27" i="4"/>
  <c r="A28" i="4"/>
  <c r="A29" i="4"/>
  <c r="A30" i="4"/>
  <c r="A31" i="4"/>
  <c r="A32" i="4"/>
  <c r="A33" i="4"/>
  <c r="A34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H84" i="4"/>
  <c r="D84" i="4"/>
  <c r="B70" i="10"/>
  <c r="B58" i="10"/>
  <c r="B76" i="10"/>
  <c r="B64" i="10"/>
  <c r="B52" i="10"/>
  <c r="B74" i="10"/>
  <c r="B73" i="10"/>
  <c r="B68" i="10"/>
  <c r="B67" i="10"/>
  <c r="B62" i="10"/>
  <c r="B61" i="10"/>
  <c r="B56" i="10"/>
  <c r="B55" i="10"/>
  <c r="B2" i="10"/>
  <c r="B2" i="4"/>
  <c r="D2" i="4"/>
  <c r="B21" i="4"/>
  <c r="H21" i="4"/>
  <c r="B21" i="10"/>
  <c r="B19" i="4"/>
  <c r="H19" i="4"/>
  <c r="B19" i="10"/>
  <c r="B17" i="4"/>
  <c r="H17" i="4"/>
  <c r="B17" i="10"/>
  <c r="B15" i="4"/>
  <c r="H15" i="4"/>
  <c r="B15" i="10"/>
  <c r="B13" i="4"/>
  <c r="H13" i="4"/>
  <c r="B13" i="10"/>
  <c r="B11" i="4"/>
  <c r="H11" i="4"/>
  <c r="B11" i="10"/>
  <c r="B9" i="4"/>
  <c r="H9" i="4"/>
  <c r="B9" i="10"/>
  <c r="B7" i="4"/>
  <c r="H7" i="4"/>
  <c r="B7" i="10"/>
  <c r="B5" i="4"/>
  <c r="H5" i="4"/>
  <c r="B5" i="10"/>
  <c r="B3" i="4"/>
  <c r="H3" i="4"/>
  <c r="B3" i="10"/>
  <c r="B24" i="4"/>
  <c r="H24" i="4"/>
  <c r="B24" i="10"/>
  <c r="B26" i="10"/>
  <c r="B26" i="4"/>
  <c r="D26" i="4"/>
  <c r="B28" i="4"/>
  <c r="D28" i="4"/>
  <c r="B28" i="10"/>
  <c r="B32" i="4"/>
  <c r="D32" i="4"/>
  <c r="B32" i="10"/>
  <c r="B34" i="10"/>
  <c r="B34" i="4"/>
  <c r="D34" i="4"/>
  <c r="B36" i="4"/>
  <c r="D36" i="4"/>
  <c r="B36" i="10"/>
  <c r="B38" i="10"/>
  <c r="B38" i="4"/>
  <c r="D38" i="4"/>
  <c r="B40" i="4"/>
  <c r="D40" i="4"/>
  <c r="B40" i="10"/>
  <c r="B43" i="4"/>
  <c r="H43" i="4"/>
  <c r="B43" i="10"/>
  <c r="B41" i="4"/>
  <c r="H41" i="4"/>
  <c r="B41" i="10"/>
  <c r="B44" i="4"/>
  <c r="D44" i="4"/>
  <c r="B44" i="10"/>
  <c r="B46" i="10"/>
  <c r="B46" i="4"/>
  <c r="D46" i="4"/>
  <c r="B48" i="4"/>
  <c r="D48" i="4"/>
  <c r="B48" i="10"/>
  <c r="B50" i="10"/>
  <c r="B50" i="4"/>
  <c r="B22" i="10"/>
  <c r="B22" i="4"/>
  <c r="D22" i="4"/>
  <c r="B20" i="4"/>
  <c r="D20" i="4"/>
  <c r="B20" i="10"/>
  <c r="B18" i="10"/>
  <c r="B18" i="4"/>
  <c r="D18" i="4"/>
  <c r="B16" i="4"/>
  <c r="D16" i="4"/>
  <c r="B16" i="10"/>
  <c r="B14" i="10"/>
  <c r="B14" i="4"/>
  <c r="D14" i="4"/>
  <c r="B12" i="4"/>
  <c r="D12" i="4"/>
  <c r="B12" i="10"/>
  <c r="B10" i="10"/>
  <c r="B10" i="4"/>
  <c r="D10" i="4"/>
  <c r="B8" i="4"/>
  <c r="D8" i="4"/>
  <c r="B8" i="10"/>
  <c r="B6" i="10"/>
  <c r="B6" i="4"/>
  <c r="D6" i="4"/>
  <c r="B4" i="4"/>
  <c r="D4" i="4"/>
  <c r="B4" i="10"/>
  <c r="B23" i="4"/>
  <c r="H23" i="4"/>
  <c r="B23" i="10"/>
  <c r="B25" i="4"/>
  <c r="H25" i="4"/>
  <c r="B25" i="10"/>
  <c r="B27" i="4"/>
  <c r="H27" i="4"/>
  <c r="B27" i="10"/>
  <c r="B29" i="4"/>
  <c r="H29" i="4"/>
  <c r="B29" i="10"/>
  <c r="B33" i="4"/>
  <c r="H33" i="4"/>
  <c r="B33" i="10"/>
  <c r="B35" i="4"/>
  <c r="H35" i="4"/>
  <c r="B35" i="10"/>
  <c r="B37" i="4"/>
  <c r="D37" i="4"/>
  <c r="B37" i="10"/>
  <c r="B39" i="4"/>
  <c r="H39" i="4"/>
  <c r="B39" i="10"/>
  <c r="B42" i="10"/>
  <c r="B42" i="4"/>
  <c r="D42" i="4"/>
  <c r="B30" i="10"/>
  <c r="B30" i="4"/>
  <c r="D30" i="4"/>
  <c r="B31" i="4"/>
  <c r="H31" i="4"/>
  <c r="B31" i="10"/>
  <c r="B45" i="4"/>
  <c r="H45" i="4"/>
  <c r="B45" i="10"/>
  <c r="B47" i="4"/>
  <c r="H47" i="4"/>
  <c r="B47" i="10"/>
  <c r="B49" i="4"/>
  <c r="H49" i="4"/>
  <c r="B49" i="10"/>
  <c r="H53" i="4"/>
  <c r="H59" i="4"/>
  <c r="H65" i="4"/>
  <c r="H71" i="4"/>
  <c r="H77" i="4"/>
  <c r="H83" i="4"/>
  <c r="H56" i="4"/>
  <c r="H62" i="4"/>
  <c r="H68" i="4"/>
  <c r="H74" i="4"/>
  <c r="H80" i="4"/>
  <c r="H81" i="4"/>
  <c r="H78" i="4"/>
  <c r="H75" i="4"/>
  <c r="H72" i="4"/>
  <c r="H69" i="4"/>
  <c r="H66" i="4"/>
  <c r="H63" i="4"/>
  <c r="H60" i="4"/>
  <c r="H57" i="4"/>
  <c r="H54" i="4"/>
  <c r="H51" i="4"/>
  <c r="D24" i="4"/>
  <c r="D78" i="4"/>
  <c r="D85" i="4"/>
  <c r="H85" i="4"/>
  <c r="H50" i="4"/>
  <c r="D50" i="4"/>
  <c r="H30" i="4"/>
  <c r="H16" i="4"/>
  <c r="H8" i="4"/>
  <c r="H44" i="4"/>
  <c r="H4" i="4"/>
  <c r="H12" i="4"/>
  <c r="H20" i="4"/>
  <c r="H34" i="4"/>
  <c r="H48" i="4"/>
  <c r="H42" i="4"/>
  <c r="H6" i="4"/>
  <c r="H10" i="4"/>
  <c r="H14" i="4"/>
  <c r="H18" i="4"/>
  <c r="H22" i="4"/>
  <c r="H38" i="4"/>
  <c r="H28" i="4"/>
  <c r="H46" i="4"/>
  <c r="H40" i="4"/>
  <c r="H36" i="4"/>
  <c r="H32" i="4"/>
  <c r="H26" i="4"/>
  <c r="D15" i="4"/>
  <c r="H37" i="4"/>
  <c r="D47" i="4"/>
  <c r="D27" i="4"/>
  <c r="D62" i="4"/>
  <c r="D56" i="4"/>
  <c r="D68" i="4"/>
  <c r="D53" i="4"/>
  <c r="D59" i="4"/>
  <c r="D65" i="4"/>
  <c r="D72" i="4"/>
  <c r="H2" i="4"/>
  <c r="D31" i="4"/>
  <c r="D33" i="4"/>
  <c r="D23" i="4"/>
  <c r="D13" i="4"/>
  <c r="D5" i="4"/>
  <c r="D19" i="4"/>
  <c r="D43" i="4"/>
  <c r="D75" i="4"/>
  <c r="D81" i="4"/>
  <c r="D9" i="4"/>
  <c r="D49" i="4"/>
  <c r="D45" i="4"/>
  <c r="D39" i="4"/>
  <c r="D35" i="4"/>
  <c r="D29" i="4"/>
  <c r="D25" i="4"/>
  <c r="D41" i="4"/>
  <c r="D3" i="4"/>
  <c r="D7" i="4"/>
  <c r="D11" i="4"/>
  <c r="D17" i="4"/>
  <c r="D21" i="4"/>
  <c r="D51" i="4"/>
  <c r="D54" i="4"/>
  <c r="D57" i="4"/>
  <c r="D60" i="4"/>
  <c r="D63" i="4"/>
  <c r="D66" i="4"/>
  <c r="D71" i="4"/>
  <c r="D74" i="4"/>
  <c r="D77" i="4"/>
  <c r="D80" i="4"/>
  <c r="D83" i="4"/>
  <c r="H52" i="4"/>
  <c r="H55" i="4"/>
  <c r="H58" i="4"/>
  <c r="H61" i="4"/>
  <c r="H64" i="4"/>
  <c r="H67" i="4"/>
  <c r="H70" i="4"/>
  <c r="H73" i="4"/>
  <c r="H76" i="4"/>
  <c r="H79" i="4"/>
  <c r="H82" i="4"/>
  <c r="D69" i="4"/>
  <c r="H86" i="4"/>
  <c r="D86" i="4"/>
  <c r="D67" i="4"/>
  <c r="D58" i="4"/>
  <c r="D61" i="4"/>
  <c r="D82" i="4"/>
  <c r="D70" i="4"/>
  <c r="D79" i="4"/>
  <c r="D55" i="4"/>
  <c r="D73" i="4"/>
  <c r="D76" i="4"/>
  <c r="D64" i="4"/>
  <c r="D52" i="4"/>
</calcChain>
</file>

<file path=xl/comments1.xml><?xml version="1.0" encoding="utf-8"?>
<comments xmlns="http://schemas.openxmlformats.org/spreadsheetml/2006/main">
  <authors>
    <author>Marc Friedland</author>
  </authors>
  <commentList>
    <comment ref="H1" authorId="0" shapeId="0">
      <text>
        <r>
          <rPr>
            <sz val="9"/>
            <color indexed="81"/>
            <rFont val="Tahoma"/>
            <family val="2"/>
          </rPr>
          <t>Put your time difference (+/-) from GMT in this cell</t>
        </r>
      </text>
    </comment>
  </commentList>
</comments>
</file>

<file path=xl/comments2.xml><?xml version="1.0" encoding="utf-8"?>
<comments xmlns="http://schemas.openxmlformats.org/spreadsheetml/2006/main">
  <authors>
    <author>madhu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to export to MS Outlook, copy this sheet to a new Excel workbook and save as a .csv file to import into Outlook</t>
        </r>
      </text>
    </comment>
  </commentList>
</comments>
</file>

<file path=xl/sharedStrings.xml><?xml version="1.0" encoding="utf-8"?>
<sst xmlns="http://schemas.openxmlformats.org/spreadsheetml/2006/main" count="3699" uniqueCount="1557">
  <si>
    <t>tithi</t>
  </si>
  <si>
    <t>begin time</t>
  </si>
  <si>
    <t>end time</t>
  </si>
  <si>
    <t>sunrise end</t>
  </si>
  <si>
    <t>fasting date</t>
  </si>
  <si>
    <t>Subject</t>
  </si>
  <si>
    <t>StartDate</t>
  </si>
  <si>
    <t>StartTime</t>
  </si>
  <si>
    <t>EndDate</t>
  </si>
  <si>
    <t>EndTime</t>
  </si>
  <si>
    <t>Alldayevent</t>
  </si>
  <si>
    <t>Reminderonoff</t>
  </si>
  <si>
    <t>ReminderDate</t>
  </si>
  <si>
    <t>ReminderTime</t>
  </si>
  <si>
    <t>MeetingOrganizer</t>
  </si>
  <si>
    <t>RequiredAttendees</t>
  </si>
  <si>
    <t>OptionalAttendees</t>
  </si>
  <si>
    <t>MeetingResources</t>
  </si>
  <si>
    <t>BillingInformation</t>
  </si>
  <si>
    <t>Categories</t>
  </si>
  <si>
    <t>Description</t>
  </si>
  <si>
    <t>Location</t>
  </si>
  <si>
    <t>Mileage</t>
  </si>
  <si>
    <t>Priority</t>
  </si>
  <si>
    <t>Private</t>
  </si>
  <si>
    <t>Sensitivity</t>
  </si>
  <si>
    <t>Showtimeas</t>
  </si>
  <si>
    <t>12:00:00 AM</t>
  </si>
  <si>
    <t>12:01:00 AM</t>
  </si>
  <si>
    <t>11:45:00 PM</t>
  </si>
  <si>
    <t>Normal</t>
  </si>
  <si>
    <t>1st night</t>
  </si>
  <si>
    <t>2nd night</t>
  </si>
  <si>
    <t>3rd night</t>
  </si>
  <si>
    <t>Kapalika</t>
  </si>
  <si>
    <t>from www.astroica.com/vedic-astrology/tithi-calculator.php</t>
  </si>
  <si>
    <t>GMT</t>
  </si>
  <si>
    <t>duration</t>
  </si>
  <si>
    <t>Amavasya</t>
  </si>
  <si>
    <t>Purnima</t>
  </si>
  <si>
    <t>sunrise date</t>
  </si>
  <si>
    <t>sunrise time</t>
  </si>
  <si>
    <t>Times based on Varanasi, India</t>
  </si>
  <si>
    <t>sunrise times for Varanasi, India</t>
  </si>
  <si>
    <t>from www.timeanddate.com</t>
  </si>
  <si>
    <t>GMT(+/-):</t>
  </si>
  <si>
    <t>All Day Event</t>
  </si>
  <si>
    <t>Start Date</t>
  </si>
  <si>
    <t>True</t>
  </si>
  <si>
    <t>Ekadashi</t>
  </si>
  <si>
    <t>Chaturdashi</t>
  </si>
  <si>
    <t>Start Time : Sunday, Dec - 31, 03:28 PM</t>
  </si>
  <si>
    <t>End Time : Monday, Jan - 01, 11:44 AM</t>
  </si>
  <si>
    <t>Start Time : Monday, Jan - 01, 11:44 AM</t>
  </si>
  <si>
    <t>End Time : Tuesday, Jan - 02, 07:54 AM</t>
  </si>
  <si>
    <t>Pratipada</t>
  </si>
  <si>
    <t>Start Time : Tuesday, Jan - 02, 07:54 AM</t>
  </si>
  <si>
    <t>End Time : Wednesday, Jan - 03, 04:08 AM</t>
  </si>
  <si>
    <t>Dwitiya</t>
  </si>
  <si>
    <t>Start Time : Wednesday, Jan - 03, 04:08 AM</t>
  </si>
  <si>
    <t>End Time : Thursday, Jan - 04, 12:37 AM</t>
  </si>
  <si>
    <t>Tritiya</t>
  </si>
  <si>
    <t>Start Time : Thursday, Jan - 04, 12:37 AM</t>
  </si>
  <si>
    <t>End Time : Thursday, Jan - 04, 09:31 PM</t>
  </si>
  <si>
    <t>Chaturthi</t>
  </si>
  <si>
    <t>Start Time : Thursday, Jan - 04, 09:31 PM</t>
  </si>
  <si>
    <t>End Time : Friday, Jan - 05, 07:00 PM</t>
  </si>
  <si>
    <t>Panchami</t>
  </si>
  <si>
    <t>Start Time : Friday, Jan - 05, 07:00 PM</t>
  </si>
  <si>
    <t>End Time : Saturday, Jan - 06, 05:09 PM</t>
  </si>
  <si>
    <t>Shashthi</t>
  </si>
  <si>
    <t>Start Time : Saturday, Jan - 06, 05:09 PM</t>
  </si>
  <si>
    <t>End Time : Sunday, Jan - 07, 04:04 PM</t>
  </si>
  <si>
    <t>Saptami</t>
  </si>
  <si>
    <t>Start Time : Sunday, Jan - 07, 04:04 PM</t>
  </si>
  <si>
    <t>End Time : Monday, Jan - 08, 03:46 PM</t>
  </si>
  <si>
    <t>Ashtami</t>
  </si>
  <si>
    <t>Start Time : Monday, Jan - 08, 03:46 PM</t>
  </si>
  <si>
    <t>End Time : Tuesday, Jan - 09, 04:15 PM</t>
  </si>
  <si>
    <t>Navami</t>
  </si>
  <si>
    <t>Start Time : Tuesday, Jan - 09, 04:15 PM</t>
  </si>
  <si>
    <t>End Time : Wednesday, Jan - 10, 05:25 PM</t>
  </si>
  <si>
    <t>Dashami</t>
  </si>
  <si>
    <t>Start Time : Wednesday, Jan - 10, 05:25 PM</t>
  </si>
  <si>
    <t>End Time : Thursday, Jan - 11, 07:10 PM</t>
  </si>
  <si>
    <t>Start Time : Thursday, Jan - 11, 07:10 PM</t>
  </si>
  <si>
    <t>End Time : Friday, Jan - 12, 09:22 PM</t>
  </si>
  <si>
    <t>Dwadashi</t>
  </si>
  <si>
    <t>Start Time : Friday, Jan - 12, 09:22 PM</t>
  </si>
  <si>
    <t>End Time : Saturday, Jan - 13, 11:52 PM</t>
  </si>
  <si>
    <t>Trayodashi</t>
  </si>
  <si>
    <t>Start Time : Saturday, Jan - 13, 11:52 PM</t>
  </si>
  <si>
    <t>End Time : Monday, Jan - 15, 02:31 AM</t>
  </si>
  <si>
    <t>Start Time : Monday, Jan - 15, 02:31 AM</t>
  </si>
  <si>
    <t>End Time : Tuesday, Jan - 16, 05:11 AM</t>
  </si>
  <si>
    <t>Start Time : Tuesday, Jan - 16, 05:11 AM</t>
  </si>
  <si>
    <t>End Time : Wednesday, Jan - 17, 07:47 AM</t>
  </si>
  <si>
    <t>Start Time : Wednesday, Jan - 17, 07:47 AM</t>
  </si>
  <si>
    <t>End Time : Thursday, Jan - 18, 10:12 AM</t>
  </si>
  <si>
    <t>Start Time : Thursday, Jan - 18, 10:12 AM</t>
  </si>
  <si>
    <t>End Time : Friday, Jan - 19, 12:22 PM</t>
  </si>
  <si>
    <t>Start Time : Friday, Jan - 19, 12:22 PM</t>
  </si>
  <si>
    <t>End Time : Saturday, Jan - 20, 02:11 PM</t>
  </si>
  <si>
    <t>Start Time : Saturday, Jan - 20, 02:11 PM</t>
  </si>
  <si>
    <t>End Time : Sunday, Jan - 21, 03:33 PM</t>
  </si>
  <si>
    <t>Start Time : Sunday, Jan - 21, 03:33 PM</t>
  </si>
  <si>
    <t>End Time : Monday, Jan - 22, 04:24 PM</t>
  </si>
  <si>
    <t>Start Time : Monday, Jan - 22, 04:24 PM</t>
  </si>
  <si>
    <t>End Time : Tuesday, Jan - 23, 04:40 PM</t>
  </si>
  <si>
    <t>Start Time : Tuesday, Jan - 23, 04:40 PM</t>
  </si>
  <si>
    <t>End Time : Wednesday, Jan - 24, 04:16 PM</t>
  </si>
  <si>
    <t>Start Time : Wednesday, Jan - 24, 04:16 PM</t>
  </si>
  <si>
    <t>End Time : Thursday, Jan - 25, 03:13 PM</t>
  </si>
  <si>
    <t>Start Time : Thursday, Jan - 25, 03:13 PM</t>
  </si>
  <si>
    <t>End Time : Friday, Jan - 26, 01:32 PM</t>
  </si>
  <si>
    <t>Start Time : Friday, Jan - 26, 01:32 PM</t>
  </si>
  <si>
    <t>End Time : Saturday, Jan - 27, 11:14 AM</t>
  </si>
  <si>
    <t>Start Time : Saturday, Jan - 27, 11:14 AM</t>
  </si>
  <si>
    <t>End Time : Sunday, Jan - 28, 08:27 AM</t>
  </si>
  <si>
    <t>Start Time : Sunday, Jan - 28, 08:27 AM</t>
  </si>
  <si>
    <t>End Time : Monday, Jan - 29, 05:18 AM</t>
  </si>
  <si>
    <t>Start Time : Monday, Jan - 29, 05:18 AM</t>
  </si>
  <si>
    <t>End Time : Tuesday, Jan - 30, 01:53 AM</t>
  </si>
  <si>
    <t>Start Time : Tuesday, Jan - 30, 01:53 AM</t>
  </si>
  <si>
    <t>End Time : Tuesday, Jan - 30, 10:23 PM</t>
  </si>
  <si>
    <t>Start Time : Tuesday, Jan - 30, 10:23 PM</t>
  </si>
  <si>
    <t>End Time : Wednesday, Jan - 31, 06:56 PM</t>
  </si>
  <si>
    <t>Start Time : Wednesday, Jan - 31, 06:56 PM</t>
  </si>
  <si>
    <t>End Time : Thursday, Feb - 01, 03:43 PM</t>
  </si>
  <si>
    <t>Start Time : Thursday, Feb - 01, 03:43 PM</t>
  </si>
  <si>
    <t>End Time : Friday, Feb - 02, 12:54 PM</t>
  </si>
  <si>
    <t>Start Time : Friday, Feb - 02, 12:54 PM</t>
  </si>
  <si>
    <t>End Time : Saturday, Feb - 03, 10:36 AM</t>
  </si>
  <si>
    <t>Start Time : Saturday, Feb - 03, 10:36 AM</t>
  </si>
  <si>
    <t>End Time : Sunday, Feb - 04, 08:58 AM</t>
  </si>
  <si>
    <t>Start Time : Sunday, Feb - 04, 08:58 AM</t>
  </si>
  <si>
    <t>End Time : Monday, Feb - 05, 08:05 AM</t>
  </si>
  <si>
    <t>Start Time : Monday, Feb - 05, 08:05 AM</t>
  </si>
  <si>
    <t>End Time : Tuesday, Feb - 06, 08:01 AM</t>
  </si>
  <si>
    <t>Start Time : Tuesday, Feb - 06, 08:01 AM</t>
  </si>
  <si>
    <t>End Time : Wednesday, Feb - 07, 08:45 AM</t>
  </si>
  <si>
    <t>Start Time : Wednesday, Feb - 07, 08:45 AM</t>
  </si>
  <si>
    <t>End Time : Thursday, Feb - 08, 10:12 AM</t>
  </si>
  <si>
    <t>Start Time : Thursday, Feb - 08, 10:12 AM</t>
  </si>
  <si>
    <t>End Time : Friday, Feb - 09, 12:16 PM</t>
  </si>
  <si>
    <t>Start Time : Friday, Feb - 09, 12:16 PM</t>
  </si>
  <si>
    <t>End Time : Saturday, Feb - 10, 02:44 PM</t>
  </si>
  <si>
    <t>Start Time : Saturday, Feb - 10, 02:44 PM</t>
  </si>
  <si>
    <t>End Time : Sunday, Feb - 11, 05:24 PM</t>
  </si>
  <si>
    <t>Start Time : Sunday, Feb - 11, 05:24 PM</t>
  </si>
  <si>
    <t>End Time : Monday, Feb - 12, 08:04 PM</t>
  </si>
  <si>
    <t>Start Time : Monday, Feb - 12, 08:04 PM</t>
  </si>
  <si>
    <t>End Time : Tuesday, Feb - 13, 10:34 PM</t>
  </si>
  <si>
    <t>Start Time : Tuesday, Feb - 13, 10:34 PM</t>
  </si>
  <si>
    <t>End Time : Thursday, Feb - 15, 12:46 AM</t>
  </si>
  <si>
    <t>Start Time : Thursday, Feb - 15, 12:46 AM</t>
  </si>
  <si>
    <t>End Time : Friday, Feb - 16, 02:35 AM</t>
  </si>
  <si>
    <t>Start Time : Friday, Feb - 16, 02:35 AM</t>
  </si>
  <si>
    <t>End Time : Saturday, Feb - 17, 03:57 AM</t>
  </si>
  <si>
    <t>Start Time : Saturday, Feb - 17, 03:57 AM</t>
  </si>
  <si>
    <t>End Time : Sunday, Feb - 18, 04:51 AM</t>
  </si>
  <si>
    <t>Start Time : Sunday, Feb - 18, 04:51 AM</t>
  </si>
  <si>
    <t>End Time : Monday, Feb - 19, 05:17 AM</t>
  </si>
  <si>
    <t>Start Time : Monday, Feb - 19, 05:17 AM</t>
  </si>
  <si>
    <t>End Time : Tuesday, Feb - 20, 05:15 AM</t>
  </si>
  <si>
    <t>Start Time : Tuesday, Feb - 20, 05:15 AM</t>
  </si>
  <si>
    <t>End Time : Wednesday, Feb - 21, 04:46 AM</t>
  </si>
  <si>
    <t>Start Time : Wednesday, Feb - 21, 04:46 AM</t>
  </si>
  <si>
    <t>End Time : Thursday, Feb - 22, 03:50 AM</t>
  </si>
  <si>
    <t>Start Time : Thursday, Feb - 22, 03:50 AM</t>
  </si>
  <si>
    <t>End Time : Friday, Feb - 23, 02:28 AM</t>
  </si>
  <si>
    <t>Start Time : Friday, Feb - 23, 02:28 AM</t>
  </si>
  <si>
    <t>End Time : Saturday, Feb - 24, 12:43 AM</t>
  </si>
  <si>
    <t>Start Time : Saturday, Feb - 24, 12:43 AM</t>
  </si>
  <si>
    <t>End Time : Saturday, Feb - 24, 10:36 PM</t>
  </si>
  <si>
    <t>Start Time : Saturday, Feb - 24, 10:36 PM</t>
  </si>
  <si>
    <t>End Time : Sunday, Feb - 25, 08:09 PM</t>
  </si>
  <si>
    <t>Start Time : Sunday, Feb - 25, 08:09 PM</t>
  </si>
  <si>
    <t>End Time : Monday, Feb - 26, 05:29 PM</t>
  </si>
  <si>
    <t>Start Time : Monday, Feb - 26, 05:29 PM</t>
  </si>
  <si>
    <t>End Time : Tuesday, Feb - 27, 02:39 PM</t>
  </si>
  <si>
    <t>Start Time : Tuesday, Feb - 27, 02:39 PM</t>
  </si>
  <si>
    <t>End Time : Wednesday, Feb - 28, 11:46 AM</t>
  </si>
  <si>
    <t>Start Time : Wednesday, Feb - 28, 11:46 AM</t>
  </si>
  <si>
    <t>End Time : Thursday, Mar - 01, 08:57 AM</t>
  </si>
  <si>
    <t>Start Time : Thursday, Mar - 01, 08:57 AM</t>
  </si>
  <si>
    <t>End Time : Friday, Mar - 02, 06:21 AM</t>
  </si>
  <si>
    <t>Start Time : Friday, Mar - 02, 06:21 AM</t>
  </si>
  <si>
    <t>End Time : Saturday, Mar - 03, 04:05 AM</t>
  </si>
  <si>
    <t>Start Time : Saturday, Mar - 03, 04:05 AM</t>
  </si>
  <si>
    <t>End Time : Sunday, Mar - 04, 02:18 AM</t>
  </si>
  <si>
    <t>Start Time : Sunday, Mar - 04, 02:18 AM</t>
  </si>
  <si>
    <t>End Time : Monday, Mar - 05, 01:07 AM</t>
  </si>
  <si>
    <t>Start Time : Monday, Mar - 05, 01:07 AM</t>
  </si>
  <si>
    <t>End Time : Tuesday, Mar - 06, 12:39 AM</t>
  </si>
  <si>
    <t>Start Time : Tuesday, Mar - 06, 12:39 AM</t>
  </si>
  <si>
    <t>End Time : Wednesday, Mar - 07, 12:57 AM</t>
  </si>
  <si>
    <t>Start Time : Wednesday, Mar - 07, 12:57 AM</t>
  </si>
  <si>
    <t>End Time : Thursday, Mar - 08, 02:00 AM</t>
  </si>
  <si>
    <t>Start Time : Thursday, Mar - 08, 02:00 AM</t>
  </si>
  <si>
    <t>End Time : Friday, Mar - 09, 03:44 AM</t>
  </si>
  <si>
    <t>Start Time : Friday, Mar - 09, 03:45 AM</t>
  </si>
  <si>
    <t>End Time : Saturday, Mar - 10, 06:00 AM</t>
  </si>
  <si>
    <t>Start Time : Saturday, Mar - 10, 06:00 AM</t>
  </si>
  <si>
    <t>End Time : Sunday, Mar - 11, 08:35 AM</t>
  </si>
  <si>
    <t>Start Time : Sunday, Mar - 11, 08:35 AM</t>
  </si>
  <si>
    <t>End Time : Monday, Mar - 12, 11:13 AM</t>
  </si>
  <si>
    <t>Start Time : Monday, Mar - 12, 11:13 AM</t>
  </si>
  <si>
    <t>End Time : Tuesday, Mar - 13, 01:41 PM</t>
  </si>
  <si>
    <t>Start Time : Tuesday, Mar - 13, 01:41 PM</t>
  </si>
  <si>
    <t>End Time : Wednesday, Mar - 14, 03:45 PM</t>
  </si>
  <si>
    <t>Start Time : Wednesday, Mar - 14, 03:45 PM</t>
  </si>
  <si>
    <t>End Time : Thursday, Mar - 15, 05:19 PM</t>
  </si>
  <si>
    <t>Start Time : Thursday, Mar - 15, 05:19 PM</t>
  </si>
  <si>
    <t>End Time : Friday, Mar - 16, 06:18 PM</t>
  </si>
  <si>
    <t>Start Time : Friday, Mar - 16, 06:18 PM</t>
  </si>
  <si>
    <t>End Time : Saturday, Mar - 17, 06:41 PM</t>
  </si>
  <si>
    <t>Start Time : Saturday, Mar - 17, 06:41 PM</t>
  </si>
  <si>
    <t>End Time : Sunday, Mar - 18, 06:31 PM</t>
  </si>
  <si>
    <t>Start Time : Sunday, Mar - 18, 06:31 PM</t>
  </si>
  <si>
    <t>End Time : Monday, Mar - 19, 05:53 PM</t>
  </si>
  <si>
    <t>Start Time : Monday, Mar - 19, 05:53 PM</t>
  </si>
  <si>
    <t>End Time : Tuesday, Mar - 20, 04:50 PM</t>
  </si>
  <si>
    <t>Start Time : Tuesday, Mar - 20, 04:50 PM</t>
  </si>
  <si>
    <t>End Time : Wednesday, Mar - 21, 03:28 PM</t>
  </si>
  <si>
    <t>Start Time : Wednesday, Mar - 21, 03:28 PM</t>
  </si>
  <si>
    <t>End Time : Thursday, Mar - 22, 01:51 PM</t>
  </si>
  <si>
    <t>Start Time : Thursday, Mar - 22, 01:51 PM</t>
  </si>
  <si>
    <t>End Time : Friday, Mar - 23, 12:03 PM</t>
  </si>
  <si>
    <t>Start Time : Friday, Mar - 23, 12:03 PM</t>
  </si>
  <si>
    <t>End Time : Saturday, Mar - 24, 10:06 AM</t>
  </si>
  <si>
    <t>Start Time : Saturday, Mar - 24, 10:06 AM</t>
  </si>
  <si>
    <t>End Time : Sunday, Mar - 25, 08:02 AM</t>
  </si>
  <si>
    <t>Start Time : Sunday, Mar - 25, 08:02 AM</t>
  </si>
  <si>
    <t>End Time : Monday, Mar - 26, 05:54 AM</t>
  </si>
  <si>
    <t>Start Time : Monday, Mar - 26, 05:54 AM</t>
  </si>
  <si>
    <t>End Time : Tuesday, Mar - 27, 03:43 AM</t>
  </si>
  <si>
    <t>Start Time : Tuesday, Mar - 27, 03:43 AM</t>
  </si>
  <si>
    <t>End Time : Wednesday, Mar - 28, 01:31 AM</t>
  </si>
  <si>
    <t>Start Time : Wednesday, Mar - 28, 01:31 AM</t>
  </si>
  <si>
    <t>End Time : Wednesday, Mar - 28, 11:23 PM</t>
  </si>
  <si>
    <t>Start Time : Wednesday, Mar - 28, 11:23 PM</t>
  </si>
  <si>
    <t>End Time : Thursday, Mar - 29, 09:22 PM</t>
  </si>
  <si>
    <t>Start Time : Thursday, Mar - 29, 09:22 PM</t>
  </si>
  <si>
    <t>End Time : Friday, Mar - 30, 07:35 PM</t>
  </si>
  <si>
    <t>Start Time : Friday, Mar - 30, 07:35 PM</t>
  </si>
  <si>
    <t>End Time : Saturday, Mar - 31, 06:06 PM</t>
  </si>
  <si>
    <t>Start Time : Saturday, Mar - 31, 06:06 PM</t>
  </si>
  <si>
    <t>End Time : Sunday, Apr - 01, 05:04 PM</t>
  </si>
  <si>
    <t>Start Time : Sunday, Apr - 01, 05:04 PM</t>
  </si>
  <si>
    <t>End Time : Monday, Apr - 02, 04:35 PM</t>
  </si>
  <si>
    <t>Start Time : Monday, Apr - 02, 04:35 PM</t>
  </si>
  <si>
    <t>End Time : Tuesday, Apr - 03, 04:43 PM</t>
  </si>
  <si>
    <t>Start Time : Tuesday, Apr - 03, 04:43 PM</t>
  </si>
  <si>
    <t>End Time : Wednesday, Apr - 04, 05:32 PM</t>
  </si>
  <si>
    <t>Start Time : Wednesday, Apr - 04, 05:32 PM</t>
  </si>
  <si>
    <t>End Time : Thursday, Apr - 05, 07:01 PM</t>
  </si>
  <si>
    <t>Start Time : Thursday, Apr - 05, 07:01 PM</t>
  </si>
  <si>
    <t>End Time : Friday, Apr - 06, 09:03 PM</t>
  </si>
  <si>
    <t>Start Time : Friday, Apr - 06, 09:03 PM</t>
  </si>
  <si>
    <t>End Time : Saturday, Apr - 07, 11:29 PM</t>
  </si>
  <si>
    <t>Start Time : Saturday, Apr - 07, 11:29 PM</t>
  </si>
  <si>
    <t>End Time : Monday, Apr - 09, 02:05 AM</t>
  </si>
  <si>
    <t>Start Time : Monday, Apr - 09, 02:05 AM</t>
  </si>
  <si>
    <t>End Time : Tuesday, Apr - 10, 04:34 AM</t>
  </si>
  <si>
    <t>Start Time : Tuesday, Apr - 10, 04:34 AM</t>
  </si>
  <si>
    <t>End Time : Wednesday, Apr - 11, 06:40 AM</t>
  </si>
  <si>
    <t>Start Time : Wednesday, Apr - 11, 06:40 AM</t>
  </si>
  <si>
    <t>End Time : Thursday, Apr - 12, 08:13 AM</t>
  </si>
  <si>
    <t>Start Time : Thursday, Apr - 12, 08:13 AM</t>
  </si>
  <si>
    <t>End Time : Friday, Apr - 13, 09:04 AM</t>
  </si>
  <si>
    <t>Start Time : Friday, Apr - 13, 09:04 AM</t>
  </si>
  <si>
    <t>End Time : Saturday, Apr - 14, 09:11 AM</t>
  </si>
  <si>
    <t>Start Time : Saturday, Apr - 14, 09:11 AM</t>
  </si>
  <si>
    <t>End Time : Sunday, Apr - 15, 08:37 AM</t>
  </si>
  <si>
    <t>Start Time : Sunday, Apr - 15, 08:37 AM</t>
  </si>
  <si>
    <t>End Time : Monday, Apr - 16, 07:27 AM</t>
  </si>
  <si>
    <t>Start Time : Monday, Apr - 16, 07:27 AM</t>
  </si>
  <si>
    <t>End Time : Tuesday, Apr - 17, 05:47 AM</t>
  </si>
  <si>
    <t>Start Time : Tuesday, Apr - 17, 05:47 AM</t>
  </si>
  <si>
    <t>End Time : Wednesday, Apr - 18, 03:45 AM</t>
  </si>
  <si>
    <t>Start Time : Wednesday, Apr - 18, 03:45 AM</t>
  </si>
  <si>
    <t>End Time : Thursday, Apr - 19, 01:29 AM</t>
  </si>
  <si>
    <t>Start Time : Thursday, Apr - 19, 01:29 AM</t>
  </si>
  <si>
    <t>End Time : Thursday, Apr - 19, 11:08 PM</t>
  </si>
  <si>
    <t>Start Time : Thursday, Apr - 19, 11:08 PM</t>
  </si>
  <si>
    <t>End Time : Friday, Apr - 20, 08:45 PM</t>
  </si>
  <si>
    <t>Start Time : Friday, Apr - 20, 08:45 PM</t>
  </si>
  <si>
    <t>End Time : Saturday, Apr - 21, 06:27 PM</t>
  </si>
  <si>
    <t>Start Time : Saturday, Apr - 21, 06:27 PM</t>
  </si>
  <si>
    <t>End Time : Sunday, Apr - 22, 04:17 PM</t>
  </si>
  <si>
    <t>Start Time : Sunday, Apr - 22, 04:17 PM</t>
  </si>
  <si>
    <t>End Time : Monday, Apr - 23, 02:16 PM</t>
  </si>
  <si>
    <t>Start Time : Monday, Apr - 23, 02:16 PM</t>
  </si>
  <si>
    <t>End Time : Tuesday, Apr - 24, 12:25 PM</t>
  </si>
  <si>
    <t>Start Time : Tuesday, Apr - 24, 12:25 PM</t>
  </si>
  <si>
    <t>End Time : Wednesday, Apr - 25, 10:46 AM</t>
  </si>
  <si>
    <t>Start Time : Wednesday, Apr - 25, 10:46 AM</t>
  </si>
  <si>
    <t>End Time : Thursday, Apr - 26, 09:20 AM</t>
  </si>
  <si>
    <t>Start Time : Thursday, Apr - 26, 09:20 AM</t>
  </si>
  <si>
    <t>End Time : Friday, Apr - 27, 08:07 AM</t>
  </si>
  <si>
    <t>Start Time : Friday, Apr - 27, 08:07 AM</t>
  </si>
  <si>
    <t>End Time : Saturday, Apr - 28, 07:12 AM</t>
  </si>
  <si>
    <t>Start Time : Saturday, Apr - 28, 07:12 AM</t>
  </si>
  <si>
    <t>End Time : Sunday, Apr - 29, 06:37 AM</t>
  </si>
  <si>
    <t>Start Time : Sunday, Apr - 29, 06:37 AM</t>
  </si>
  <si>
    <t>End Time : Monday, Apr - 30, 06:28 AM</t>
  </si>
  <si>
    <t>Start Time : Monday, Apr - 30, 06:28 AM</t>
  </si>
  <si>
    <t>End Time : Tuesday, May - 01, 06:47 AM</t>
  </si>
  <si>
    <t>Start Time : Tuesday, May - 01, 06:47 AM</t>
  </si>
  <si>
    <t>End Time : Wednesday, May - 02, 07:40 AM</t>
  </si>
  <si>
    <t>Start Time : Wednesday, May - 02, 07:40 AM</t>
  </si>
  <si>
    <t>End Time : Thursday, May - 03, 09:05 AM</t>
  </si>
  <si>
    <t>Start Time : Thursday, May - 03, 09:05 AM</t>
  </si>
  <si>
    <t>End Time : Friday, May - 04, 11:01 AM</t>
  </si>
  <si>
    <t>Start Time : Friday, May - 04, 11:01 AM</t>
  </si>
  <si>
    <t>End Time : Saturday, May - 05, 01:22 PM</t>
  </si>
  <si>
    <t>Start Time : Saturday, May - 05, 01:22 PM</t>
  </si>
  <si>
    <t>End Time : Sunday, May - 06, 03:55 PM</t>
  </si>
  <si>
    <t>Start Time : Sunday, May - 06, 03:55 PM</t>
  </si>
  <si>
    <t>End Time : Monday, May - 07, 06:27 PM</t>
  </si>
  <si>
    <t>Start Time : Monday, May - 07, 06:27 PM</t>
  </si>
  <si>
    <t>End Time : Tuesday, May - 08, 08:43 PM</t>
  </si>
  <si>
    <t>Start Time : Tuesday, May - 08, 08:43 PM</t>
  </si>
  <si>
    <t>End Time : Wednesday, May - 09, 10:26 PM</t>
  </si>
  <si>
    <t>Start Time : Wednesday, May - 09, 10:26 PM</t>
  </si>
  <si>
    <t>End Time : Thursday, May - 10, 11:28 PM</t>
  </si>
  <si>
    <t>Start Time : Thursday, May - 10, 11:28 PM</t>
  </si>
  <si>
    <t>End Time : Friday, May - 11, 11:41 PM</t>
  </si>
  <si>
    <t>Start Time : Friday, May - 11, 11:41 PM</t>
  </si>
  <si>
    <t>End Time : Saturday, May - 12, 11:06 PM</t>
  </si>
  <si>
    <t>Start Time : Saturday, May - 12, 11:06 PM</t>
  </si>
  <si>
    <t>End Time : Sunday, May - 13, 09:46 PM</t>
  </si>
  <si>
    <t>Start Time : Sunday, May - 13, 09:46 PM</t>
  </si>
  <si>
    <t>End Time : Monday, May - 14, 07:46 PM</t>
  </si>
  <si>
    <t>Start Time : Monday, May - 14, 07:46 PM</t>
  </si>
  <si>
    <t>End Time : Tuesday, May - 15, 05:17 PM</t>
  </si>
  <si>
    <t>Start Time : Tuesday, May - 15, 05:17 PM</t>
  </si>
  <si>
    <t>End Time : Wednesday, May - 16, 02:28 PM</t>
  </si>
  <si>
    <t>Start Time : Wednesday, May - 16, 02:28 PM</t>
  </si>
  <si>
    <t>End Time : Thursday, May - 17, 11:27 AM</t>
  </si>
  <si>
    <t>Start Time : Thursday, May - 17, 11:27 AM</t>
  </si>
  <si>
    <t>End Time : Friday, May - 18, 08:24 AM</t>
  </si>
  <si>
    <t>Start Time : Friday, May - 18, 08:24 AM</t>
  </si>
  <si>
    <t>End Time : Saturday, May - 19, 05:28 AM</t>
  </si>
  <si>
    <t>Start Time : Saturday, May - 19, 05:28 AM</t>
  </si>
  <si>
    <t>End Time : Sunday, May - 20, 02:44 AM</t>
  </si>
  <si>
    <t>Start Time : Sunday, May - 20, 02:44 AM</t>
  </si>
  <si>
    <t>End Time : Monday, May - 21, 12:18 AM</t>
  </si>
  <si>
    <t>Start Time : Monday, May - 21, 12:18 AM</t>
  </si>
  <si>
    <t>End Time : Monday, May - 21, 10:13 PM</t>
  </si>
  <si>
    <t>Start Time : Monday, May - 21, 10:13 PM</t>
  </si>
  <si>
    <t>End Time : Tuesday, May - 22, 08:31 PM</t>
  </si>
  <si>
    <t>Start Time : Tuesday, May - 22, 08:31 PM</t>
  </si>
  <si>
    <t>End Time : Wednesday, May - 23, 07:12 PM</t>
  </si>
  <si>
    <t>Start Time : Wednesday, May - 23, 07:12 PM</t>
  </si>
  <si>
    <t>End Time : Thursday, May - 24, 06:18 PM</t>
  </si>
  <si>
    <t>Start Time : Thursday, May - 24, 06:18 PM</t>
  </si>
  <si>
    <t>End Time : Friday, May - 25, 05:47 PM</t>
  </si>
  <si>
    <t>Start Time : Friday, May - 25, 05:47 PM</t>
  </si>
  <si>
    <t>End Time : Saturday, May - 26, 05:40 PM</t>
  </si>
  <si>
    <t>Start Time : Saturday, May - 26, 05:40 PM</t>
  </si>
  <si>
    <t>End Time : Sunday, May - 27, 05:57 PM</t>
  </si>
  <si>
    <t>Start Time : Sunday, May - 27, 05:57 PM</t>
  </si>
  <si>
    <t>End Time : Monday, May - 28, 06:40 PM</t>
  </si>
  <si>
    <t>Start Time : Monday, May - 28, 06:40 PM</t>
  </si>
  <si>
    <t>End Time : Tuesday, May - 29, 07:49 PM</t>
  </si>
  <si>
    <t>Start Time : Tuesday, May - 29, 07:49 PM</t>
  </si>
  <si>
    <t>End Time : Wednesday, May - 30, 09:24 PM</t>
  </si>
  <si>
    <t>Start Time : Wednesday, May - 30, 09:24 PM</t>
  </si>
  <si>
    <t>End Time : Thursday, May - 31, 11:24 PM</t>
  </si>
  <si>
    <t>Start Time : Thursday, May - 31, 11:24 PM</t>
  </si>
  <si>
    <t>End Time : Saturday, Jun - 02, 01:44 AM</t>
  </si>
  <si>
    <t>Start Time : Saturday, Jun - 02, 01:44 AM</t>
  </si>
  <si>
    <t>End Time : Sunday, Jun - 03, 04:17 AM</t>
  </si>
  <si>
    <t>Start Time : Sunday, Jun - 03, 04:17 AM</t>
  </si>
  <si>
    <t>End Time : Monday, Jun - 04, 06:52 AM</t>
  </si>
  <si>
    <t>Start Time : Monday, Jun - 04, 06:52 AM</t>
  </si>
  <si>
    <t>End Time : Tuesday, Jun - 05, 09:16 AM</t>
  </si>
  <si>
    <t>Start Time : Tuesday, Jun - 05, 09:16 AM</t>
  </si>
  <si>
    <t>End Time : Wednesday, Jun - 06, 11:15 AM</t>
  </si>
  <si>
    <t>Start Time : Wednesday, Jun - 06, 11:15 AM</t>
  </si>
  <si>
    <t>End Time : Thursday, Jun - 07, 12:37 PM</t>
  </si>
  <si>
    <t>Start Time : Thursday, Jun - 07, 12:37 PM</t>
  </si>
  <si>
    <t>End Time : Friday, Jun - 08, 01:13 PM</t>
  </si>
  <si>
    <t>Start Time : Friday, Jun - 08, 01:13 PM</t>
  </si>
  <si>
    <t>End Time : Saturday, Jun - 09, 12:59 PM</t>
  </si>
  <si>
    <t>Start Time : Saturday, Jun - 09, 12:59 PM</t>
  </si>
  <si>
    <t>End Time : Sunday, Jun - 10, 11:54 AM</t>
  </si>
  <si>
    <t>Start Time : Sunday, Jun - 10, 11:54 AM</t>
  </si>
  <si>
    <t>End Time : Monday, Jun - 11, 10:04 AM</t>
  </si>
  <si>
    <t>Start Time : Monday, Jun - 11, 10:04 AM</t>
  </si>
  <si>
    <t>End Time : Tuesday, Jun - 12, 07:34 AM</t>
  </si>
  <si>
    <t>Start Time : Tuesday, Jun - 12, 07:34 AM</t>
  </si>
  <si>
    <t>End Time : Wednesday, Jun - 13, 04:34 AM</t>
  </si>
  <si>
    <t>Start Time : Wednesday, Jun - 13, 04:34 AM</t>
  </si>
  <si>
    <t>End Time : Thursday, Jun - 14, 01:13 AM</t>
  </si>
  <si>
    <t>Start Time : Thursday, Jun - 14, 01:13 AM</t>
  </si>
  <si>
    <t>End Time : Thursday, Jun - 14, 09:41 PM</t>
  </si>
  <si>
    <t>Start Time : Thursday, Jun - 14, 09:41 PM</t>
  </si>
  <si>
    <t>End Time : Friday, Jun - 15, 06:09 PM</t>
  </si>
  <si>
    <t>Start Time : Friday, Jun - 15, 06:09 PM</t>
  </si>
  <si>
    <t>End Time : Saturday, Jun - 16, 02:46 PM</t>
  </si>
  <si>
    <t>Start Time : Saturday, Jun - 16, 02:46 PM</t>
  </si>
  <si>
    <t>End Time : Sunday, Jun - 17, 11:38 AM</t>
  </si>
  <si>
    <t>Start Time : Sunday, Jun - 17, 11:39 AM</t>
  </si>
  <si>
    <t>End Time : Monday, Jun - 18, 08:55 AM</t>
  </si>
  <si>
    <t>Start Time : Monday, Jun - 18, 08:55 AM</t>
  </si>
  <si>
    <t>End Time : Tuesday, Jun - 19, 06:40 AM</t>
  </si>
  <si>
    <t>Start Time : Tuesday, Jun - 19, 06:40 AM</t>
  </si>
  <si>
    <t>End Time : Wednesday, Jun - 20, 04:58 AM</t>
  </si>
  <si>
    <t>Start Time : Wednesday, Jun - 20, 04:58 AM</t>
  </si>
  <si>
    <t>End Time : Thursday, Jun - 21, 03:51 AM</t>
  </si>
  <si>
    <t>Start Time : Thursday, Jun - 21, 03:51 AM</t>
  </si>
  <si>
    <t>End Time : Friday, Jun - 22, 03:18 AM</t>
  </si>
  <si>
    <t>Start Time : Friday, Jun - 22, 03:18 AM</t>
  </si>
  <si>
    <t>End Time : Saturday, Jun - 23, 03:19 AM</t>
  </si>
  <si>
    <t>Start Time : Saturday, Jun - 23, 03:19 AM</t>
  </si>
  <si>
    <t>End Time : Sunday, Jun - 24, 03:52 AM</t>
  </si>
  <si>
    <t>Start Time : Sunday, Jun - 24, 03:52 AM</t>
  </si>
  <si>
    <t>End Time : Monday, Jun - 25, 04:54 AM</t>
  </si>
  <si>
    <t>Start Time : Monday, Jun - 25, 04:54 AM</t>
  </si>
  <si>
    <t>End Time : Tuesday, Jun - 26, 06:22 AM</t>
  </si>
  <si>
    <t>Start Time : Tuesday, Jun - 26, 06:22 AM</t>
  </si>
  <si>
    <t>End Time : Wednesday, Jun - 27, 08:13 AM</t>
  </si>
  <si>
    <t>Start Time : Wednesday, Jun - 27, 08:13 AM</t>
  </si>
  <si>
    <t>End Time : Thursday, Jun - 28, 10:22 AM</t>
  </si>
  <si>
    <t>Start Time : Thursday, Jun - 28, 10:22 AM</t>
  </si>
  <si>
    <t>End Time : Friday, Jun - 29, 12:47 PM</t>
  </si>
  <si>
    <t>Start Time : Friday, Jun - 29, 12:47 PM</t>
  </si>
  <si>
    <t>End Time : Saturday, Jun - 30, 03:20 PM</t>
  </si>
  <si>
    <t>Start Time : Saturday, Jun - 30, 03:20 PM</t>
  </si>
  <si>
    <t>End Time : Sunday, Jul - 01, 05:54 PM</t>
  </si>
  <si>
    <t>Start Time : Sunday, Jul - 01, 05:54 PM</t>
  </si>
  <si>
    <t>End Time : Monday, Jul - 02, 08:20 PM</t>
  </si>
  <si>
    <t>Start Time : Monday, Jul - 02, 08:20 PM</t>
  </si>
  <si>
    <t>End Time : Tuesday, Jul - 03, 10:28 PM</t>
  </si>
  <si>
    <t>Start Time : Tuesday, Jul - 03, 10:28 PM</t>
  </si>
  <si>
    <t>End Time : Thursday, Jul - 05, 12:06 AM</t>
  </si>
  <si>
    <t>Start Time : Thursday, Jul - 05, 12:06 AM</t>
  </si>
  <si>
    <t>End Time : Friday, Jul - 06, 01:06 AM</t>
  </si>
  <si>
    <t>Start Time : Friday, Jul - 06, 01:07 AM</t>
  </si>
  <si>
    <t>End Time : Saturday, Jul - 07, 01:22 AM</t>
  </si>
  <si>
    <t>Start Time : Saturday, Jul - 07, 01:22 AM</t>
  </si>
  <si>
    <t>End Time : Sunday, Jul - 08, 12:50 AM</t>
  </si>
  <si>
    <t>Start Time : Sunday, Jul - 08, 12:50 AM</t>
  </si>
  <si>
    <t>End Time : Sunday, Jul - 08, 11:30 PM</t>
  </si>
  <si>
    <t>Start Time : Sunday, Jul - 08, 11:30 PM</t>
  </si>
  <si>
    <t>End Time : Monday, Jul - 09, 09:27 PM</t>
  </si>
  <si>
    <t>Start Time : Monday, Jul - 09, 09:27 PM</t>
  </si>
  <si>
    <t>End Time : Tuesday, Jul - 10, 06:45 PM</t>
  </si>
  <si>
    <t>Start Time : Tuesday, Jul - 10, 06:45 PM</t>
  </si>
  <si>
    <t>End Time : Wednesday, Jul - 11, 03:34 PM</t>
  </si>
  <si>
    <t>Start Time : Wednesday, Jul - 11, 03:34 PM</t>
  </si>
  <si>
    <t>End Time : Thursday, Jul - 12, 12:01 PM</t>
  </si>
  <si>
    <t>Start Time : Thursday, Jul - 12, 12:01 PM</t>
  </si>
  <si>
    <t>End Time : Friday, Jul - 13, 08:17 AM</t>
  </si>
  <si>
    <t>Start Time : Friday, Jul - 13, 08:17 AM</t>
  </si>
  <si>
    <t>End Time : Saturday, Jul - 14, 04:32 AM</t>
  </si>
  <si>
    <t>Start Time : Saturday, Jul - 14, 04:32 AM</t>
  </si>
  <si>
    <t>End Time : Sunday, Jul - 15, 12:55 AM</t>
  </si>
  <si>
    <t>Start Time : Sunday, Jul - 15, 12:55 AM</t>
  </si>
  <si>
    <t>End Time : Sunday, Jul - 15, 09:35 PM</t>
  </si>
  <si>
    <t>Start Time : Sunday, Jul - 15, 09:35 PM</t>
  </si>
  <si>
    <t>End Time : Monday, Jul - 16, 06:40 PM</t>
  </si>
  <si>
    <t>Start Time : Monday, Jul - 16, 06:40 PM</t>
  </si>
  <si>
    <t>End Time : Tuesday, Jul - 17, 04:19 PM</t>
  </si>
  <si>
    <t>Start Time : Tuesday, Jul - 17, 04:19 PM</t>
  </si>
  <si>
    <t>End Time : Wednesday, Jul - 18, 02:36 PM</t>
  </si>
  <si>
    <t>Start Time : Wednesday, Jul - 18, 02:36 PM</t>
  </si>
  <si>
    <t>End Time : Thursday, Jul - 19, 01:36 PM</t>
  </si>
  <si>
    <t>Start Time : Thursday, Jul - 19, 01:36 PM</t>
  </si>
  <si>
    <t>End Time : Friday, Jul - 20, 01:19 PM</t>
  </si>
  <si>
    <t>Start Time : Friday, Jul - 20, 01:19 PM</t>
  </si>
  <si>
    <t>End Time : Saturday, Jul - 21, 01:44 PM</t>
  </si>
  <si>
    <t>Start Time : Saturday, Jul - 21, 01:44 PM</t>
  </si>
  <si>
    <t>End Time : Sunday, Jul - 22, 02:47 PM</t>
  </si>
  <si>
    <t>Start Time : Sunday, Jul - 22, 02:47 PM</t>
  </si>
  <si>
    <t>End Time : Monday, Jul - 23, 04:23 PM</t>
  </si>
  <si>
    <t>Start Time : Monday, Jul - 23, 04:23 PM</t>
  </si>
  <si>
    <t>End Time : Tuesday, Jul - 24, 06:25 PM</t>
  </si>
  <si>
    <t>Start Time : Tuesday, Jul - 24, 06:25 PM</t>
  </si>
  <si>
    <t>End Time : Wednesday, Jul - 25, 08:45 PM</t>
  </si>
  <si>
    <t>Start Time : Wednesday, Jul - 25, 08:45 PM</t>
  </si>
  <si>
    <t>End Time : Thursday, Jul - 26, 11:16 PM</t>
  </si>
  <si>
    <t>Start Time : Thursday, Jul - 26, 11:16 PM</t>
  </si>
  <si>
    <t>End Time : Saturday, Jul - 28, 01:50 AM</t>
  </si>
  <si>
    <t>Start Time : Saturday, Jul - 28, 01:50 AM</t>
  </si>
  <si>
    <t>End Time : Sunday, Jul - 29, 04:20 AM</t>
  </si>
  <si>
    <t>Start Time : Sunday, Jul - 29, 04:20 AM</t>
  </si>
  <si>
    <t>End Time : Monday, Jul - 30, 06:40 AM</t>
  </si>
  <si>
    <t>Start Time : Monday, Jul - 30, 06:40 AM</t>
  </si>
  <si>
    <t>End Time : Tuesday, Jul - 31, 08:43 AM</t>
  </si>
  <si>
    <t>Start Time : Tuesday, Jul - 31, 08:43 AM</t>
  </si>
  <si>
    <t>End Time : Wednesday, Aug - 01, 10:23 AM</t>
  </si>
  <si>
    <t>Start Time : Wednesday, Aug - 01, 10:23 AM</t>
  </si>
  <si>
    <t>End Time : Thursday, Aug - 02, 11:33 AM</t>
  </si>
  <si>
    <t>Start Time : Thursday, Aug - 02, 11:33 AM</t>
  </si>
  <si>
    <t>End Time : Friday, Aug - 03, 12:08 PM</t>
  </si>
  <si>
    <t>Start Time : Friday, Aug - 03, 12:08 PM</t>
  </si>
  <si>
    <t>End Time : Saturday, Aug - 04, 12:04 PM</t>
  </si>
  <si>
    <t>Start Time : Saturday, Aug - 04, 12:04 PM</t>
  </si>
  <si>
    <t>End Time : Sunday, Aug - 05, 11:20 AM</t>
  </si>
  <si>
    <t>Start Time : Sunday, Aug - 05, 11:20 AM</t>
  </si>
  <si>
    <t>End Time : Monday, Aug - 06, 09:55 AM</t>
  </si>
  <si>
    <t>Start Time : Monday, Aug - 06, 09:55 AM</t>
  </si>
  <si>
    <t>End Time : Tuesday, Aug - 07, 07:52 AM</t>
  </si>
  <si>
    <t>Start Time : Tuesday, Aug - 07, 07:52 AM</t>
  </si>
  <si>
    <t>End Time : Wednesday, Aug - 08, 05:15 AM</t>
  </si>
  <si>
    <t>Start Time : Wednesday, Aug - 08, 05:15 AM</t>
  </si>
  <si>
    <t>End Time : Thursday, Aug - 09, 02:10 AM</t>
  </si>
  <si>
    <t>Start Time : Thursday, Aug - 09, 02:10 AM</t>
  </si>
  <si>
    <t>End Time : Thursday, Aug - 09, 10:45 PM</t>
  </si>
  <si>
    <t>Start Time : Thursday, Aug - 09, 10:45 PM</t>
  </si>
  <si>
    <t>End Time : Friday, Aug - 10, 07:07 PM</t>
  </si>
  <si>
    <t>Start Time : Friday, Aug - 10, 07:07 PM</t>
  </si>
  <si>
    <t>End Time : Saturday, Aug - 11, 03:27 PM</t>
  </si>
  <si>
    <t>Start Time : Saturday, Aug - 11, 03:27 PM</t>
  </si>
  <si>
    <t>End Time : Sunday, Aug - 12, 11:54 AM</t>
  </si>
  <si>
    <t>Start Time : Sunday, Aug - 12, 11:54 AM</t>
  </si>
  <si>
    <t>End Time : Monday, Aug - 13, 08:36 AM</t>
  </si>
  <si>
    <t>Start Time : Monday, Aug - 13, 08:36 AM</t>
  </si>
  <si>
    <t>End Time : Tuesday, Aug - 14, 05:45 AM</t>
  </si>
  <si>
    <t>Start Time : Tuesday, Aug - 14, 05:45 AM</t>
  </si>
  <si>
    <t>End Time : Wednesday, Aug - 15, 03:27 AM</t>
  </si>
  <si>
    <t>Start Time : Wednesday, Aug - 15, 03:27 AM</t>
  </si>
  <si>
    <t>End Time : Thursday, Aug - 16, 01:51 AM</t>
  </si>
  <si>
    <t>Start Time : Thursday, Aug - 16, 01:51 AM</t>
  </si>
  <si>
    <t>End Time : Friday, Aug - 17, 01:02 AM</t>
  </si>
  <si>
    <t>Start Time : Friday, Aug - 17, 01:02 AM</t>
  </si>
  <si>
    <t>End Time : Saturday, Aug - 18, 01:01 AM</t>
  </si>
  <si>
    <t>Start Time : Saturday, Aug - 18, 01:01 AM</t>
  </si>
  <si>
    <t>End Time : Sunday, Aug - 19, 01:47 AM</t>
  </si>
  <si>
    <t>Start Time : Sunday, Aug - 19, 01:47 AM</t>
  </si>
  <si>
    <t>End Time : Monday, Aug - 20, 03:15 AM</t>
  </si>
  <si>
    <t>Start Time : Monday, Aug - 20, 03:15 AM</t>
  </si>
  <si>
    <t>End Time : Tuesday, Aug - 21, 05:16 AM</t>
  </si>
  <si>
    <t>Start Time : Tuesday, Aug - 21, 05:16 AM</t>
  </si>
  <si>
    <t>End Time : Wednesday, Aug - 22, 07:40 AM</t>
  </si>
  <si>
    <t>Start Time : Wednesday, Aug - 22, 07:40 AM</t>
  </si>
  <si>
    <t>End Time : Thursday, Aug - 23, 10:15 AM</t>
  </si>
  <si>
    <t>Start Time : Thursday, Aug - 23, 10:15 AM</t>
  </si>
  <si>
    <t>End Time : Friday, Aug - 24, 12:50 PM</t>
  </si>
  <si>
    <t>Start Time : Friday, Aug - 24, 12:50 PM</t>
  </si>
  <si>
    <t>End Time : Saturday, Aug - 25, 03:16 PM</t>
  </si>
  <si>
    <t>Start Time : Saturday, Aug - 25, 03:16 PM</t>
  </si>
  <si>
    <t>End Time : Sunday, Aug - 26, 05:26 PM</t>
  </si>
  <si>
    <t>Start Time : Sunday, Aug - 26, 05:26 PM</t>
  </si>
  <si>
    <t>End Time : Monday, Aug - 27, 07:15 PM</t>
  </si>
  <si>
    <t>Start Time : Monday, Aug - 27, 07:15 PM</t>
  </si>
  <si>
    <t>End Time : Tuesday, Aug - 28, 08:39 PM</t>
  </si>
  <si>
    <t>Start Time : Tuesday, Aug - 28, 08:39 PM</t>
  </si>
  <si>
    <t>End Time : Wednesday, Aug - 29, 09:38 PM</t>
  </si>
  <si>
    <t>Start Time : Wednesday, Aug - 29, 09:38 PM</t>
  </si>
  <si>
    <t>End Time : Thursday, Aug - 30, 10:09 PM</t>
  </si>
  <si>
    <t>Start Time : Thursday, Aug - 30, 10:09 PM</t>
  </si>
  <si>
    <t>End Time : Friday, Aug - 31, 10:11 PM</t>
  </si>
  <si>
    <t>Start Time : Friday, Aug - 31, 10:11 PM</t>
  </si>
  <si>
    <t>End Time : Saturday, Sep - 01, 09:44 PM</t>
  </si>
  <si>
    <t>End Time : Monday, Oct - 01, 05:45 AM</t>
  </si>
  <si>
    <t>Start Time : Saturday, Sep - 01, 09:44 PM</t>
  </si>
  <si>
    <t>End Time : Sunday, Sep - 02, 08:47 PM</t>
  </si>
  <si>
    <t>Start Time : Sunday, Sep - 02, 08:47 PM</t>
  </si>
  <si>
    <t>End Time : Monday, Sep - 03, 07:19 PM</t>
  </si>
  <si>
    <t>Start Time : Monday, Sep - 03, 07:19 PM</t>
  </si>
  <si>
    <t>End Time : Tuesday, Sep - 04, 05:23 PM</t>
  </si>
  <si>
    <t>Start Time : Tuesday, Sep - 04, 05:23 PM</t>
  </si>
  <si>
    <t>End Time : Wednesday, Sep - 05, 03:00 PM</t>
  </si>
  <si>
    <t>Start Time : Wednesday, Sep - 05, 03:00 PM</t>
  </si>
  <si>
    <t>End Time : Thursday, Sep - 06, 12:15 PM</t>
  </si>
  <si>
    <t>Start Time : Thursday, Sep - 06, 12:15 PM</t>
  </si>
  <si>
    <t>End Time : Friday, Sep - 07, 09:12 AM</t>
  </si>
  <si>
    <t>Start Time : Friday, Sep - 07, 09:12 AM</t>
  </si>
  <si>
    <t>End Time : Saturday, Sep - 08, 05:58 AM</t>
  </si>
  <si>
    <t>Start Time : Saturday, Sep - 08, 05:58 AM</t>
  </si>
  <si>
    <t>End Time : Sunday, Sep - 09, 02:42 AM</t>
  </si>
  <si>
    <t>Start Time : Sunday, Sep - 09, 02:42 AM</t>
  </si>
  <si>
    <t>End Time : Sunday, Sep - 09, 11:31 PM</t>
  </si>
  <si>
    <t>Start Time : Sunday, Sep - 09, 11:31 PM</t>
  </si>
  <si>
    <t>End Time : Monday, Sep - 10, 08:35 PM</t>
  </si>
  <si>
    <t>Start Time : Monday, Sep - 10, 08:35 PM</t>
  </si>
  <si>
    <t>End Time : Tuesday, Sep - 11, 06:04 PM</t>
  </si>
  <si>
    <t>Start Time : Tuesday, Sep - 11, 06:04 PM</t>
  </si>
  <si>
    <t>End Time : Wednesday, Sep - 12, 04:07 PM</t>
  </si>
  <si>
    <t>Start Time : Wednesday, Sep - 12, 04:07 PM</t>
  </si>
  <si>
    <t>End Time : Thursday, Sep - 13, 02:51 PM</t>
  </si>
  <si>
    <t>Start Time : Thursday, Sep - 13, 02:51 PM</t>
  </si>
  <si>
    <t>End Time : Friday, Sep - 14, 02:23 PM</t>
  </si>
  <si>
    <t>Start Time : Friday, Sep - 14, 02:23 PM</t>
  </si>
  <si>
    <t>End Time : Saturday, Sep - 15, 02:45 PM</t>
  </si>
  <si>
    <t>Start Time : Saturday, Sep - 15, 02:45 PM</t>
  </si>
  <si>
    <t>End Time : Sunday, Sep - 16, 03:54 PM</t>
  </si>
  <si>
    <t>Start Time : Sunday, Sep - 16, 03:54 PM</t>
  </si>
  <si>
    <t>End Time : Monday, Sep - 17, 05:44 PM</t>
  </si>
  <si>
    <t>Start Time : Monday, Sep - 17, 05:44 PM</t>
  </si>
  <si>
    <t>End Time : Tuesday, Sep - 18, 08:04 PM</t>
  </si>
  <si>
    <t>Start Time : Tuesday, Sep - 18, 08:04 PM</t>
  </si>
  <si>
    <t>End Time : Wednesday, Sep - 19, 10:39 PM</t>
  </si>
  <si>
    <t>Start Time : Wednesday, Sep - 19, 10:39 PM</t>
  </si>
  <si>
    <t>End Time : Friday, Sep - 21, 01:16 AM</t>
  </si>
  <si>
    <t>Start Time : Friday, Sep - 21, 01:16 AM</t>
  </si>
  <si>
    <t>End Time : Saturday, Sep - 22, 03:41 AM</t>
  </si>
  <si>
    <t>Start Time : Saturday, Sep - 22, 03:41 AM</t>
  </si>
  <si>
    <t>End Time : Sunday, Sep - 23, 05:43 AM</t>
  </si>
  <si>
    <t>Start Time : Sunday, Sep - 23, 05:43 AM</t>
  </si>
  <si>
    <t>End Time : Monday, Sep - 24, 07:18 AM</t>
  </si>
  <si>
    <t>Start Time : Monday, Sep - 24, 07:18 AM</t>
  </si>
  <si>
    <t>End Time : Tuesday, Sep - 25, 08:22 AM</t>
  </si>
  <si>
    <t>Start Time : Tuesday, Sep - 25, 08:22 AM</t>
  </si>
  <si>
    <t>End Time : Wednesday, Sep - 26, 08:56 AM</t>
  </si>
  <si>
    <t>Start Time : Wednesday, Sep - 26, 08:56 AM</t>
  </si>
  <si>
    <t>End Time : Thursday, Sep - 27, 09:03 AM</t>
  </si>
  <si>
    <t>Start Time : Thursday, Sep - 27, 09:03 AM</t>
  </si>
  <si>
    <t>End Time : Friday, Sep - 28, 08:44 AM</t>
  </si>
  <si>
    <t>Start Time : Friday, Sep - 28, 08:44 AM</t>
  </si>
  <si>
    <t>End Time : Saturday, Sep - 29, 08:04 AM</t>
  </si>
  <si>
    <t>Start Time : Saturday, Sep - 29, 08:04 AM</t>
  </si>
  <si>
    <t>End Time : Sunday, Sep - 30, 07:03 AM</t>
  </si>
  <si>
    <t>Start Time : Sunday, Sep - 30, 07:03 AM</t>
  </si>
  <si>
    <t>Start Time : Monday, Oct - 01, 05:45 AM</t>
  </si>
  <si>
    <t>End Time : Tuesday, Oct - 02, 04:09 AM</t>
  </si>
  <si>
    <t>Start Time : Tuesday, Oct - 02, 04:09 AM</t>
  </si>
  <si>
    <t>End Time : Wednesday, Oct - 03, 02:17 AM</t>
  </si>
  <si>
    <t>Start Time : Wednesday, Oct - 03, 02:17 AM</t>
  </si>
  <si>
    <t>End Time : Thursday, Oct - 04, 12:10 AM</t>
  </si>
  <si>
    <t>Start Time : Thursday, Oct - 04, 12:10 AM</t>
  </si>
  <si>
    <t>End Time : Thursday, Oct - 04, 09:49 PM</t>
  </si>
  <si>
    <t>Start Time : Thursday, Oct - 04, 09:49 PM</t>
  </si>
  <si>
    <t>End Time : Friday, Oct - 05, 07:17 PM</t>
  </si>
  <si>
    <t>Start Time : Friday, Oct - 05, 07:17 PM</t>
  </si>
  <si>
    <t>End Time : Saturday, Oct - 06, 04:40 PM</t>
  </si>
  <si>
    <t>Start Time : Saturday, Oct - 06, 04:40 PM</t>
  </si>
  <si>
    <t>End Time : Sunday, Oct - 07, 02:02 PM</t>
  </si>
  <si>
    <t>Start Time : Sunday, Oct - 07, 02:02 PM</t>
  </si>
  <si>
    <t>End Time : Monday, Oct - 08, 11:32 AM</t>
  </si>
  <si>
    <t>Start Time : Monday, Oct - 08, 11:32 AM</t>
  </si>
  <si>
    <t>End Time : Tuesday, Oct - 09, 09:16 AM</t>
  </si>
  <si>
    <t>Start Time : Tuesday, Oct - 09, 09:16 AM</t>
  </si>
  <si>
    <t>End Time : Wednesday, Oct - 10, 07:25 AM</t>
  </si>
  <si>
    <t>Start Time : Wednesday, Oct - 10, 07:25 AM</t>
  </si>
  <si>
    <t>End Time : Thursday, Oct - 11, 06:06 AM</t>
  </si>
  <si>
    <t>Start Time : Thursday, Oct - 11, 06:07 AM</t>
  </si>
  <si>
    <t>End Time : Friday, Oct - 12, 05:28 AM</t>
  </si>
  <si>
    <t>Start Time : Friday, Oct - 12, 05:28 AM</t>
  </si>
  <si>
    <t>End Time : Saturday, Oct - 13, 05:34 AM</t>
  </si>
  <si>
    <t>Start Time : Saturday, Oct - 13, 05:34 AM</t>
  </si>
  <si>
    <t>End Time : Sunday, Oct - 14, 06:28 AM</t>
  </si>
  <si>
    <t>Start Time : Sunday, Oct - 14, 06:28 AM</t>
  </si>
  <si>
    <t>End Time : Monday, Oct - 15, 08:04 AM</t>
  </si>
  <si>
    <t>Start Time : Monday, Oct - 15, 08:04 AM</t>
  </si>
  <si>
    <t>End Time : Tuesday, Oct - 16, 10:16 AM</t>
  </si>
  <si>
    <t>Start Time : Tuesday, Oct - 16, 10:16 AM</t>
  </si>
  <si>
    <t>End Time : Wednesday, Oct - 17, 12:50 PM</t>
  </si>
  <si>
    <t>Start Time : Wednesday, Oct - 17, 12:50 PM</t>
  </si>
  <si>
    <t>End Time : Thursday, Oct - 18, 03:29 PM</t>
  </si>
  <si>
    <t>Start Time : Thursday, Oct - 18, 03:29 PM</t>
  </si>
  <si>
    <t>End Time : Friday, Oct - 19, 05:57 PM</t>
  </si>
  <si>
    <t>Start Time : Friday, Oct - 19, 05:57 PM</t>
  </si>
  <si>
    <t>End Time : Saturday, Oct - 20, 08:01 PM</t>
  </si>
  <si>
    <t>Start Time : Saturday, Oct - 20, 08:01 PM</t>
  </si>
  <si>
    <t>End Time : Sunday, Oct - 21, 09:31 PM</t>
  </si>
  <si>
    <t>Start Time : Sunday, Oct - 21, 09:31 PM</t>
  </si>
  <si>
    <t>End Time : Monday, Oct - 22, 10:23 PM</t>
  </si>
  <si>
    <t>Start Time : Monday, Oct - 22, 10:23 PM</t>
  </si>
  <si>
    <t>End Time : Tuesday, Oct - 23, 10:36 PM</t>
  </si>
  <si>
    <t>Start Time : Tuesday, Oct - 23, 10:36 PM</t>
  </si>
  <si>
    <t>End Time : Wednesday, Oct - 24, 10:15 PM</t>
  </si>
  <si>
    <t>Start Time : Wednesday, Oct - 24, 10:15 PM</t>
  </si>
  <si>
    <t>End Time : Thursday, Oct - 25, 09:24 PM</t>
  </si>
  <si>
    <t>Start Time : Thursday, Oct - 25, 09:24 PM</t>
  </si>
  <si>
    <t>End Time : Friday, Oct - 26, 08:09 PM</t>
  </si>
  <si>
    <t>Start Time : Friday, Oct - 26, 08:09 PM</t>
  </si>
  <si>
    <t>End Time : Saturday, Oct - 27, 06:38 PM</t>
  </si>
  <si>
    <t>Start Time : Saturday, Oct - 27, 06:38 PM</t>
  </si>
  <si>
    <t>End Time : Sunday, Oct - 28, 04:54 PM</t>
  </si>
  <si>
    <t>Start Time : Sunday, Oct - 28, 04:54 PM</t>
  </si>
  <si>
    <t>End Time : Monday, Oct - 29, 03:03 PM</t>
  </si>
  <si>
    <t>Start Time : Monday, Oct - 29, 03:03 PM</t>
  </si>
  <si>
    <t>End Time : Tuesday, Oct - 30, 01:08 PM</t>
  </si>
  <si>
    <t>Start Time : Tuesday, Oct - 30, 01:08 PM</t>
  </si>
  <si>
    <t>End Time : Wednesday, Oct - 31, 11:10 AM</t>
  </si>
  <si>
    <t>Start Time : Wednesday, Oct - 31, 11:10 AM</t>
  </si>
  <si>
    <t>End Time : Thursday, Nov - 01, 09:10 AM</t>
  </si>
  <si>
    <t>Start Time : Thursday, Nov - 01, 09:10 AM</t>
  </si>
  <si>
    <t>End Time : Friday, Nov - 02, 07:09 AM</t>
  </si>
  <si>
    <t>Start Time : Friday, Nov - 02, 07:09 AM</t>
  </si>
  <si>
    <t>End Time : Saturday, Nov - 03, 05:10 AM</t>
  </si>
  <si>
    <t>Start Time : Saturday, Nov - 03, 05:10 AM</t>
  </si>
  <si>
    <t>End Time : Sunday, Nov - 04, 03:14 AM</t>
  </si>
  <si>
    <t>Start Time : Sunday, Nov - 04, 03:14 AM</t>
  </si>
  <si>
    <t>End Time : Monday, Nov - 05, 01:24 AM</t>
  </si>
  <si>
    <t>Start Time : Monday, Nov - 05, 01:24 AM</t>
  </si>
  <si>
    <t>End Time : Monday, Nov - 05, 11:47 PM</t>
  </si>
  <si>
    <t>Start Time : Monday, Nov - 05, 11:47 PM</t>
  </si>
  <si>
    <t>End Time : Tuesday, Nov - 06, 10:27 PM</t>
  </si>
  <si>
    <t>Start Time : Tuesday, Nov - 06, 10:27 PM</t>
  </si>
  <si>
    <t>End Time : Wednesday, Nov - 07, 09:32 PM</t>
  </si>
  <si>
    <t>Start Time : Wednesday, Nov - 07, 09:32 PM</t>
  </si>
  <si>
    <t>End Time : Thursday, Nov - 08, 09:07 PM</t>
  </si>
  <si>
    <t>Start Time : Thursday, Nov - 08, 09:07 PM</t>
  </si>
  <si>
    <t>End Time : Friday, Nov - 09, 09:20 PM</t>
  </si>
  <si>
    <t>Start Time : Friday, Nov - 09, 09:20 PM</t>
  </si>
  <si>
    <t>End Time : Saturday, Nov - 10, 10:12 PM</t>
  </si>
  <si>
    <t>Start Time : Saturday, Nov - 10, 10:12 PM</t>
  </si>
  <si>
    <t>End Time : Sunday, Nov - 11, 11:44 PM</t>
  </si>
  <si>
    <t>Start Time : Sunday, Nov - 11, 11:44 PM</t>
  </si>
  <si>
    <t>End Time : Tuesday, Nov - 13, 01:51 AM</t>
  </si>
  <si>
    <t>Start Time : Tuesday, Nov - 13, 01:51 AM</t>
  </si>
  <si>
    <t>End Time : Wednesday, Nov - 14, 04:22 AM</t>
  </si>
  <si>
    <t>Start Time : Wednesday, Nov - 14, 04:22 AM</t>
  </si>
  <si>
    <t>End Time : Thursday, Nov - 15, 07:04 AM</t>
  </si>
  <si>
    <t>Start Time : Thursday, Nov - 15, 07:04 AM</t>
  </si>
  <si>
    <t>End Time : Friday, Nov - 16, 09:40 AM</t>
  </si>
  <si>
    <t>Start Time : Friday, Nov - 16, 09:40 AM</t>
  </si>
  <si>
    <t>End Time : Saturday, Nov - 17, 11:54 AM</t>
  </si>
  <si>
    <t>Start Time : Saturday, Nov - 17, 11:54 AM</t>
  </si>
  <si>
    <t>End Time : Sunday, Nov - 18, 01:33 PM</t>
  </si>
  <si>
    <t>Start Time : Sunday, Nov - 18, 01:33 PM</t>
  </si>
  <si>
    <t>End Time : Monday, Nov - 19, 02:30 PM</t>
  </si>
  <si>
    <t>Start Time : Monday, Nov - 19, 02:30 PM</t>
  </si>
  <si>
    <t>End Time : Tuesday, Nov - 20, 02:40 PM</t>
  </si>
  <si>
    <t>Start Time : Tuesday, Nov - 20, 02:40 PM</t>
  </si>
  <si>
    <t>End Time : Wednesday, Nov - 21, 02:06 PM</t>
  </si>
  <si>
    <t>Start Time : Wednesday, Nov - 21, 02:06 PM</t>
  </si>
  <si>
    <t>End Time : Thursday, Nov - 22, 12:53 PM</t>
  </si>
  <si>
    <t>Start Time : Thursday, Nov - 22, 12:53 PM</t>
  </si>
  <si>
    <t>End Time : Friday, Nov - 23, 11:09 AM</t>
  </si>
  <si>
    <t>Start Time : Friday, Nov - 23, 11:09 AM</t>
  </si>
  <si>
    <t>End Time : Saturday, Nov - 24, 09:00 AM</t>
  </si>
  <si>
    <t>Start Time : Saturday, Nov - 24, 09:00 AM</t>
  </si>
  <si>
    <t>End Time : Sunday, Nov - 25, 06:37 AM</t>
  </si>
  <si>
    <t>Start Time : Sunday, Nov - 25, 06:37 AM</t>
  </si>
  <si>
    <t>End Time : Monday, Nov - 26, 04:06 AM</t>
  </si>
  <si>
    <t>Start Time : Monday, Nov - 26, 04:06 AM</t>
  </si>
  <si>
    <t>End Time : Tuesday, Nov - 27, 01:35 AM</t>
  </si>
  <si>
    <t>Start Time : Tuesday, Nov - 27, 01:35 AM</t>
  </si>
  <si>
    <t>End Time : Tuesday, Nov - 27, 11:08 PM</t>
  </si>
  <si>
    <t>Start Time : Tuesday, Nov - 27, 11:08 PM</t>
  </si>
  <si>
    <t>End Time : Wednesday, Nov - 28, 08:51 PM</t>
  </si>
  <si>
    <t>Start Time : Wednesday, Nov - 28, 08:51 PM</t>
  </si>
  <si>
    <t>End Time : Thursday, Nov - 29, 06:46 PM</t>
  </si>
  <si>
    <t>Start Time : Thursday, Nov - 29, 06:46 PM</t>
  </si>
  <si>
    <t>End Time : Friday, Nov - 30, 04:55 PM</t>
  </si>
  <si>
    <t>Start Time : Friday, Nov - 30, 04:55 PM</t>
  </si>
  <si>
    <t>End Time : Saturday, Dec - 01, 03:19 PM</t>
  </si>
  <si>
    <t>Start Time : Saturday, Dec - 01, 03:19 PM</t>
  </si>
  <si>
    <t>End Time : Sunday, Dec - 02, 02:00 PM</t>
  </si>
  <si>
    <t>Start Time : Sunday, Dec - 02, 02:00 PM</t>
  </si>
  <si>
    <t>End Time : Monday, Dec - 03, 01:00 PM</t>
  </si>
  <si>
    <t>Start Time : Monday, Dec - 03, 01:00 PM</t>
  </si>
  <si>
    <t>End Time : Tuesday, Dec - 04, 12:19 PM</t>
  </si>
  <si>
    <t>Start Time : Tuesday, Dec - 04, 12:20 PM</t>
  </si>
  <si>
    <t>End Time : Wednesday, Dec - 05, 12:02 PM</t>
  </si>
  <si>
    <t>Start Time : Wednesday, Dec - 05, 12:02 PM</t>
  </si>
  <si>
    <t>End Time : Thursday, Dec - 06, 12:12 PM</t>
  </si>
  <si>
    <t>Start Time : Thursday, Dec - 06, 12:12 PM</t>
  </si>
  <si>
    <t>End Time : Friday, Dec - 07, 12:50 PM</t>
  </si>
  <si>
    <t>Start Time : Friday, Dec - 07, 12:50 PM</t>
  </si>
  <si>
    <t>End Time : Saturday, Dec - 08, 01:59 PM</t>
  </si>
  <si>
    <t>Start Time : Saturday, Dec - 08, 01:59 PM</t>
  </si>
  <si>
    <t>End Time : Sunday, Dec - 09, 03:40 PM</t>
  </si>
  <si>
    <t>Start Time : Sunday, Dec - 09, 03:40 PM</t>
  </si>
  <si>
    <t>End Time : Monday, Dec - 10, 05:50 PM</t>
  </si>
  <si>
    <t>Start Time : Monday, Dec - 10, 05:50 PM</t>
  </si>
  <si>
    <t>End Time : Tuesday, Dec - 11, 08:22 PM</t>
  </si>
  <si>
    <t>Start Time : Tuesday, Dec - 11, 08:22 PM</t>
  </si>
  <si>
    <t>End Time : Wednesday, Dec - 12, 11:06 PM</t>
  </si>
  <si>
    <t>Start Time : Wednesday, Dec - 12, 11:06 PM</t>
  </si>
  <si>
    <t>End Time : Friday, Dec - 14, 01:49 AM</t>
  </si>
  <si>
    <t>Start Time : Friday, Dec - 14, 01:49 AM</t>
  </si>
  <si>
    <t>End Time : Saturday, Dec - 15, 04:16 AM</t>
  </si>
  <si>
    <t>Start Time : Saturday, Dec - 15, 04:16 AM</t>
  </si>
  <si>
    <t>End Time : Sunday, Dec - 16, 06:13 AM</t>
  </si>
  <si>
    <t>Start Time : Sunday, Dec - 16, 06:13 AM</t>
  </si>
  <si>
    <t>End Time : Monday, Dec - 17, 07:29 AM</t>
  </si>
  <si>
    <t>Start Time : Monday, Dec - 17, 07:29 AM</t>
  </si>
  <si>
    <t>End Time : Tuesday, Dec - 18, 07:57 AM</t>
  </si>
  <si>
    <t>Start Time : Tuesday, Dec - 18, 07:57 AM</t>
  </si>
  <si>
    <t>End Time : Wednesday, Dec - 19, 07:35 AM</t>
  </si>
  <si>
    <t>Start Time : Wednesday, Dec - 19, 07:35 AM</t>
  </si>
  <si>
    <t>End Time : Thursday, Dec - 20, 06:26 AM</t>
  </si>
  <si>
    <t>Start Time : Thursday, Dec - 20, 06:26 AM</t>
  </si>
  <si>
    <t>End Time : Friday, Dec - 21, 04:34 AM</t>
  </si>
  <si>
    <t>Start Time : Friday, Dec - 21, 04:34 AM</t>
  </si>
  <si>
    <t>End Time : Saturday, Dec - 22, 02:09 AM</t>
  </si>
  <si>
    <t>Start Time : Saturday, Dec - 22, 02:09 AM</t>
  </si>
  <si>
    <t>End Time : Saturday, Dec - 22, 11:18 PM</t>
  </si>
  <si>
    <t>Start Time : Saturday, Dec - 22, 11:18 PM</t>
  </si>
  <si>
    <t>End Time : Sunday, Dec - 23, 08:11 PM</t>
  </si>
  <si>
    <t>Start Time : Sunday, Dec - 23, 08:11 PM</t>
  </si>
  <si>
    <t>End Time : Monday, Dec - 24, 04:58 PM</t>
  </si>
  <si>
    <t>Start Time : Monday, Dec - 24, 04:58 PM</t>
  </si>
  <si>
    <t>End Time : Tuesday, Dec - 25, 01:47 PM</t>
  </si>
  <si>
    <t>Start Time : Tuesday, Dec - 25, 01:47 PM</t>
  </si>
  <si>
    <t>End Time : Wednesday, Dec - 26, 10:46 AM</t>
  </si>
  <si>
    <t>Start Time : Wednesday, Dec - 26, 10:46 AM</t>
  </si>
  <si>
    <t>End Time : Thursday, Dec - 27, 08:03 AM</t>
  </si>
  <si>
    <t>Start Time : Thursday, Dec - 27, 08:03 AM</t>
  </si>
  <si>
    <t>End Time : Friday, Dec - 28, 05:42 AM</t>
  </si>
  <si>
    <t>Start Time : Friday, Dec - 28, 05:42 AM</t>
  </si>
  <si>
    <t>End Time : Saturday, Dec - 29, 03:49 AM</t>
  </si>
  <si>
    <t>Start Time : Saturday, Dec - 29, 03:49 AM</t>
  </si>
  <si>
    <t>End Time : Sunday, Dec - 30, 02:26 AM</t>
  </si>
  <si>
    <t>Start Time : Sunday, Dec - 30, 02:26 AM</t>
  </si>
  <si>
    <t>End Time : Monday, Dec - 31, 01:35 AM</t>
  </si>
  <si>
    <t>Start Time : Monday, Dec - 31, 01:35 AM</t>
  </si>
  <si>
    <t>End Time : Tuesday, Jan - 01, 01:16 AM</t>
  </si>
  <si>
    <t>day</t>
  </si>
  <si>
    <t xml:space="preserve"> </t>
  </si>
  <si>
    <t>Fasting Dates 2018</t>
  </si>
  <si>
    <t>date</t>
  </si>
  <si>
    <t>time zone:</t>
  </si>
  <si>
    <t>Start Time : Tuesday, Jan - 01, 01:16 AM</t>
  </si>
  <si>
    <t>End Time : Wednesday, Jan - 02, 01:28 AM</t>
  </si>
  <si>
    <t>Start Time : Wednesday, Jan - 02, 01:28 AM</t>
  </si>
  <si>
    <t>End Time : Thursday, Jan - 03, 02:10 AM</t>
  </si>
  <si>
    <t>Start Time : Thursday, Jan - 03, 02:10 AM</t>
  </si>
  <si>
    <t>End Time : Friday, Jan - 04, 03:21 AM</t>
  </si>
  <si>
    <t>Start Time : Friday, Jan - 04, 03:21 AM</t>
  </si>
  <si>
    <t>End Time : Saturday, Jan - 05, 04:57 AM</t>
  </si>
  <si>
    <t>Start Time : Saturday, Jan - 05, 04:57 AM</t>
  </si>
  <si>
    <t>End Time : Sunday, Jan - 06, 06:58 AM</t>
  </si>
  <si>
    <t>Start Time : Sunday, Jan - 06, 06:58 AM</t>
  </si>
  <si>
    <t>End Time : Monday, Jan - 07, 09:18 AM</t>
  </si>
  <si>
    <t>Start Time : Monday, Jan - 07, 09:18 AM</t>
  </si>
  <si>
    <t>End Time : Tuesday, Jan - 08, 11:54 AM</t>
  </si>
  <si>
    <t>Start Time : Tuesday, Jan - 08, 11:54 AM</t>
  </si>
  <si>
    <t>End Time : Wednesday, Jan - 09, 02:38 PM</t>
  </si>
  <si>
    <t>Start Time : Wednesday, Jan - 09, 02:38 PM</t>
  </si>
  <si>
    <t>End Time : Thursday, Jan - 10, 05:22 PM</t>
  </si>
  <si>
    <t>Start Time : Thursday, Jan - 10, 05:22 PM</t>
  </si>
  <si>
    <t>End Time : Friday, Jan - 11, 07:54 PM</t>
  </si>
  <si>
    <t>Start Time : Friday, Jan - 11, 07:54 PM</t>
  </si>
  <si>
    <t>End Time : Saturday, Jan - 12, 10:05 PM</t>
  </si>
  <si>
    <t>Start Time : Saturday, Jan - 12, 10:05 PM</t>
  </si>
  <si>
    <t>End Time : Sunday, Jan - 13, 11:42 PM</t>
  </si>
  <si>
    <t>Start Time : Sunday, Jan - 13, 11:42 PM</t>
  </si>
  <si>
    <t>End Time : Tuesday, Jan - 15, 12:37 AM</t>
  </si>
  <si>
    <t>Start Time : Tuesday, Jan - 15, 12:37 AM</t>
  </si>
  <si>
    <t>End Time : Wednesday, Jan - 16, 12:45 AM</t>
  </si>
  <si>
    <t>Start Time : Wednesday, Jan - 16, 12:45 AM</t>
  </si>
  <si>
    <t>End Time : Thursday, Jan - 17, 12:03 AM</t>
  </si>
  <si>
    <t>Start Time : Thursday, Jan - 17, 12:03 AM</t>
  </si>
  <si>
    <t>End Time : Thursday, Jan - 17, 10:34 PM</t>
  </si>
  <si>
    <t>Start Time : Thursday, Jan - 17, 10:34 PM</t>
  </si>
  <si>
    <t>End Time : Friday, Jan - 18, 08:22 PM</t>
  </si>
  <si>
    <t>Start Time : Friday, Jan - 18, 08:22 PM</t>
  </si>
  <si>
    <t>End Time : Saturday, Jan - 19, 05:34 PM</t>
  </si>
  <si>
    <t>Start Time : Saturday, Jan - 19, 05:34 PM</t>
  </si>
  <si>
    <t>End Time : Sunday, Jan - 20, 02:19 PM</t>
  </si>
  <si>
    <t>Start Time : Sunday, Jan - 20, 02:19 PM</t>
  </si>
  <si>
    <t>End Time : Monday, Jan - 21, 10:46 AM</t>
  </si>
  <si>
    <t>Start Time : Monday, Jan - 21, 10:46 AM</t>
  </si>
  <si>
    <t>End Time : Tuesday, Jan - 22, 07:05 AM</t>
  </si>
  <si>
    <t>Start Time : Tuesday, Jan - 22, 07:05 AM</t>
  </si>
  <si>
    <t>End Time : Wednesday, Jan - 23, 03:26 AM</t>
  </si>
  <si>
    <t>Start Time : Wednesday, Jan - 23, 03:26 AM</t>
  </si>
  <si>
    <t>End Time : Wednesday, Jan - 23, 11:59 PM</t>
  </si>
  <si>
    <t>Start Time : Wednesday, Jan - 23, 11:59 PM</t>
  </si>
  <si>
    <t>End Time : Thursday, Jan - 24, 08:53 PM</t>
  </si>
  <si>
    <t>Start Time : Thursday, Jan - 24, 08:53 PM</t>
  </si>
  <si>
    <t>End Time : Friday, Jan - 25, 06:18 PM</t>
  </si>
  <si>
    <t>Start Time : Friday, Jan - 25, 06:18 PM</t>
  </si>
  <si>
    <t>End Time : Saturday, Jan - 26, 04:19 PM</t>
  </si>
  <si>
    <t>Start Time : Saturday, Jan - 26, 04:19 PM</t>
  </si>
  <si>
    <t>End Time : Sunday, Jan - 27, 03:02 PM</t>
  </si>
  <si>
    <t>Start Time : Sunday, Jan - 27, 03:02 PM</t>
  </si>
  <si>
    <t>End Time : Monday, Jan - 28, 02:29 PM</t>
  </si>
  <si>
    <t>Start Time : Monday, Jan - 28, 02:29 PM</t>
  </si>
  <si>
    <t>End Time : Tuesday, Jan - 29, 02:40 PM</t>
  </si>
  <si>
    <t>Start Time : Tuesday, Jan - 29, 02:40 PM</t>
  </si>
  <si>
    <t>End Time : Wednesday, Jan - 30, 03:33 PM</t>
  </si>
  <si>
    <t>Start Time : Wednesday, Jan - 30, 03:33 PM</t>
  </si>
  <si>
    <t>End Time : Thursday, Jan - 31, 05:02 PM</t>
  </si>
  <si>
    <t>Start Time : Thursday, Jan - 31, 05:02 PM</t>
  </si>
  <si>
    <t>End Time : Friday, Feb - 01, 06:59 PM</t>
  </si>
  <si>
    <t>Start Time : Friday, Feb - 01, 06:59 PM</t>
  </si>
  <si>
    <t>End Time : Saturday, Feb - 02, 09:19 PM</t>
  </si>
  <si>
    <t>Start Time : Saturday, Feb - 02, 09:19 PM</t>
  </si>
  <si>
    <t>End Time : Sunday, Feb - 03, 11:52 PM</t>
  </si>
  <si>
    <t>Start Time : Sunday, Feb - 03, 11:52 PM</t>
  </si>
  <si>
    <t>End Time : Tuesday, Feb - 05, 02:33 AM</t>
  </si>
  <si>
    <t>Start Time : Tuesday, Feb - 05, 02:33 AM</t>
  </si>
  <si>
    <t>End Time : Wednesday, Feb - 06, 05:15 AM</t>
  </si>
  <si>
    <t>Start Time : Wednesday, Feb - 06, 05:15 AM</t>
  </si>
  <si>
    <t>End Time : Thursday, Feb - 07, 07:52 AM</t>
  </si>
  <si>
    <t>Start Time : Thursday, Feb - 07, 07:52 AM</t>
  </si>
  <si>
    <t>End Time : Friday, Feb - 08, 10:18 AM</t>
  </si>
  <si>
    <t>Start Time : Friday, Feb - 08, 10:18 AM</t>
  </si>
  <si>
    <t>End Time : Saturday, Feb - 09, 12:26 PM</t>
  </si>
  <si>
    <t>Start Time : Saturday, Feb - 09, 12:26 PM</t>
  </si>
  <si>
    <t>End Time : Sunday, Feb - 10, 02:09 PM</t>
  </si>
  <si>
    <t>Start Time : Sunday, Feb - 10, 02:09 PM</t>
  </si>
  <si>
    <t>End Time : Monday, Feb - 11, 03:20 PM</t>
  </si>
  <si>
    <t>Start Time : Monday, Feb - 11, 03:20 PM</t>
  </si>
  <si>
    <t>End Time : Tuesday, Feb - 12, 03:54 PM</t>
  </si>
  <si>
    <t>Start Time : Tuesday, Feb - 12, 03:54 PM</t>
  </si>
  <si>
    <t>End Time : Wednesday, Feb - 13, 03:46 PM</t>
  </si>
  <si>
    <t>Start Time : Wednesday, Feb - 13, 03:46 PM</t>
  </si>
  <si>
    <t>End Time : Thursday, Feb - 14, 02:54 PM</t>
  </si>
  <si>
    <t>Start Time : Thursday, Feb - 14, 02:54 PM</t>
  </si>
  <si>
    <t>End Time : Friday, Feb - 15, 01:18 PM</t>
  </si>
  <si>
    <t>Start Time : Friday, Feb - 15, 01:18 PM</t>
  </si>
  <si>
    <t>End Time : Saturday, Feb - 16, 11:02 AM</t>
  </si>
  <si>
    <t>Start Time : Saturday, Feb - 16, 11:02 AM</t>
  </si>
  <si>
    <t>End Time : Sunday, Feb - 17, 08:10 AM</t>
  </si>
  <si>
    <t>Start Time : Sunday, Feb - 17, 08:10 AM</t>
  </si>
  <si>
    <t>End Time : Monday, Feb - 18, 04:50 AM</t>
  </si>
  <si>
    <t>Start Time : Monday, Feb - 18, 04:50 AM</t>
  </si>
  <si>
    <t>End Time : Tuesday, Feb - 19, 01:11 AM</t>
  </si>
  <si>
    <t>Start Time : Tuesday, Feb - 19, 01:11 AM</t>
  </si>
  <si>
    <t>End Time : Tuesday, Feb - 19, 09:23 PM</t>
  </si>
  <si>
    <t>Start Time : Tuesday, Feb - 19, 09:23 PM</t>
  </si>
  <si>
    <t>End Time : Wednesday, Feb - 20, 05:36 PM</t>
  </si>
  <si>
    <t>Start Time : Wednesday, Feb - 20, 05:36 PM</t>
  </si>
  <si>
    <t>End Time : Thursday, Feb - 21, 02:01 PM</t>
  </si>
  <si>
    <t>Start Time : Thursday, Feb - 21, 02:01 PM</t>
  </si>
  <si>
    <t>End Time : Friday, Feb - 22, 10:50 AM</t>
  </si>
  <si>
    <t>Start Time : Friday, Feb - 22, 10:50 AM</t>
  </si>
  <si>
    <t>End Time : Saturday, Feb - 23, 08:11 AM</t>
  </si>
  <si>
    <t>Start Time : Saturday, Feb - 23, 08:11 AM</t>
  </si>
  <si>
    <t>End Time : Sunday, Feb - 24, 06:13 AM</t>
  </si>
  <si>
    <t>Start Time : Sunday, Feb - 24, 06:13 AM</t>
  </si>
  <si>
    <t>End Time : Monday, Feb - 25, 05:04 AM</t>
  </si>
  <si>
    <t>Start Time : Monday, Feb - 25, 05:04 AM</t>
  </si>
  <si>
    <t>End Time : Tuesday, Feb - 26, 04:47 AM</t>
  </si>
  <si>
    <t>Start Time : Tuesday, Feb - 26, 04:47 AM</t>
  </si>
  <si>
    <t>End Time : Wednesday, Feb - 27, 05:20 AM</t>
  </si>
  <si>
    <t>Start Time : Wednesday, Feb - 27, 05:20 AM</t>
  </si>
  <si>
    <t>End Time : Thursday, Feb - 28, 06:41 AM</t>
  </si>
  <si>
    <t>Start Time : Thursday, Feb - 28, 06:41 AM</t>
  </si>
  <si>
    <t>End Time : Friday, Mar - 01, 08:39 AM</t>
  </si>
  <si>
    <t>Start Time : Friday, Mar - 01, 08:39 AM</t>
  </si>
  <si>
    <t>End Time : Saturday, Mar - 02, 11:04 AM</t>
  </si>
  <si>
    <t>Start Time : Saturday, Mar - 02, 11:04 AM</t>
  </si>
  <si>
    <t>End Time : Sunday, Mar - 03, 01:44 PM</t>
  </si>
  <si>
    <t>Start Time : Sunday, Mar - 03, 01:44 PM</t>
  </si>
  <si>
    <t>End Time : Monday, Mar - 04, 04:28 PM</t>
  </si>
  <si>
    <t>Start Time : Monday, Mar - 04, 04:28 PM</t>
  </si>
  <si>
    <t>End Time : Tuesday, Mar - 05, 07:07 PM</t>
  </si>
  <si>
    <t>Start Time : Tuesday, Mar - 05, 07:07 PM</t>
  </si>
  <si>
    <t>End Time : Wednesday, Mar - 06, 09:33 PM</t>
  </si>
  <si>
    <t>Start Time : Wednesday, Mar - 06, 09:33 PM</t>
  </si>
  <si>
    <t>End Time : Thursday, Mar - 07, 11:44 PM</t>
  </si>
  <si>
    <t>Start Time : Thursday, Mar - 07, 11:44 PM</t>
  </si>
  <si>
    <t>End Time : Saturday, Mar - 09, 01:34 AM</t>
  </si>
  <si>
    <t>Start Time : Saturday, Mar - 09, 01:34 AM</t>
  </si>
  <si>
    <t>End Time : Sunday, Mar - 10, 03:02 AM</t>
  </si>
  <si>
    <t>Start Time : Sunday, Mar - 10, 03:02 AM</t>
  </si>
  <si>
    <t>End Time : Monday, Mar - 11, 04:06 AM</t>
  </si>
  <si>
    <t>Start Time : Monday, Mar - 11, 04:06 AM</t>
  </si>
  <si>
    <t>End Time : Tuesday, Mar - 12, 04:43 AM</t>
  </si>
  <si>
    <t>Start Time : Tuesday, Mar - 12, 04:43 AM</t>
  </si>
  <si>
    <t>End Time : Wednesday, Mar - 13, 04:49 AM</t>
  </si>
  <si>
    <t>Start Time : Wednesday, Mar - 13, 04:49 AM</t>
  </si>
  <si>
    <t>End Time : Thursday, Mar - 14, 04:23 AM</t>
  </si>
  <si>
    <t>Start Time : Thursday, Mar - 14, 04:23 AM</t>
  </si>
  <si>
    <t>End Time : Friday, Mar - 15, 03:21 AM</t>
  </si>
  <si>
    <t>Start Time : Friday, Mar - 15, 03:21 AM</t>
  </si>
  <si>
    <t>End Time : Saturday, Mar - 16, 01:44 AM</t>
  </si>
  <si>
    <t>Start Time : Saturday, Mar - 16, 01:44 AM</t>
  </si>
  <si>
    <t>End Time : Saturday, Mar - 16, 11:33 PM</t>
  </si>
  <si>
    <t>Start Time : Saturday, Mar - 16, 11:33 PM</t>
  </si>
  <si>
    <t>End Time : Sunday, Mar - 17, 08:50 PM</t>
  </si>
  <si>
    <t>Start Time : Sunday, Mar - 17, 08:50 PM</t>
  </si>
  <si>
    <t>End Time : Monday, Mar - 18, 05:43 PM</t>
  </si>
  <si>
    <t>Start Time : Monday, Mar - 18, 05:43 PM</t>
  </si>
  <si>
    <t>End Time : Tuesday, Mar - 19, 02:18 PM</t>
  </si>
  <si>
    <t>Start Time : Tuesday, Mar - 19, 02:18 PM</t>
  </si>
  <si>
    <t>End Time : Wednesday, Mar - 20, 10:45 AM</t>
  </si>
  <si>
    <t>Start Time : Wednesday, Mar - 20, 10:45 AM</t>
  </si>
  <si>
    <t>End Time : Thursday, Mar - 21, 07:12 AM</t>
  </si>
  <si>
    <t>Start Time : Thursday, Mar - 21, 07:12 AM</t>
  </si>
  <si>
    <t>End Time : Friday, Mar - 22, 03:52 AM</t>
  </si>
  <si>
    <t>Start Time : Friday, Mar - 22, 03:52 AM</t>
  </si>
  <si>
    <t>End Time : Saturday, Mar - 23, 12:55 AM</t>
  </si>
  <si>
    <t>Start Time : Saturday, Mar - 23, 12:55 AM</t>
  </si>
  <si>
    <t>End Time : Saturday, Mar - 23, 10:32 PM</t>
  </si>
  <si>
    <t>Start Time : Saturday, Mar - 23, 10:32 PM</t>
  </si>
  <si>
    <t>End Time : Sunday, Mar - 24, 08:51 PM</t>
  </si>
  <si>
    <t>Start Time : Sunday, Mar - 24, 08:51 PM</t>
  </si>
  <si>
    <t>End Time : Monday, Mar - 25, 08:00 PM</t>
  </si>
  <si>
    <t>Start Time : Monday, Mar - 25, 08:00 PM</t>
  </si>
  <si>
    <t>End Time : Tuesday, Mar - 26, 08:01 PM</t>
  </si>
  <si>
    <t>Start Time : Tuesday, Mar - 26, 08:01 PM</t>
  </si>
  <si>
    <t>End Time : Wednesday, Mar - 27, 08:55 PM</t>
  </si>
  <si>
    <t>Start Time : Wednesday, Mar - 27, 08:55 PM</t>
  </si>
  <si>
    <t>End Time : Thursday, Mar - 28, 10:34 PM</t>
  </si>
  <si>
    <t>Start Time : Thursday, Mar - 28, 10:34 PM</t>
  </si>
  <si>
    <t>End Time : Saturday, Mar - 30, 12:48 AM</t>
  </si>
  <si>
    <t>Start Time : Saturday, Mar - 30, 12:48 AM</t>
  </si>
  <si>
    <t>End Time : Sunday, Mar - 31, 03:23 AM</t>
  </si>
  <si>
    <t>Start Time : Sunday, Mar - 31, 03:23 AM</t>
  </si>
  <si>
    <t>End Time : Monday, Apr - 01, 06:04 AM</t>
  </si>
  <si>
    <t>Start Time : Monday, Apr - 01, 06:04 AM</t>
  </si>
  <si>
    <t>End Time : Tuesday, Apr - 02, 08:38 AM</t>
  </si>
  <si>
    <t>Start Time : Tuesday, Apr - 02, 08:38 AM</t>
  </si>
  <si>
    <t>End Time : Wednesday, Apr - 03, 10:56 AM</t>
  </si>
  <si>
    <t>Start Time : Wednesday, Apr - 03, 10:56 AM</t>
  </si>
  <si>
    <t>End Time : Thursday, Apr - 04, 12:51 PM</t>
  </si>
  <si>
    <t>Start Time : Thursday, Apr - 04, 12:51 PM</t>
  </si>
  <si>
    <t>End Time : Friday, Apr - 05, 02:20 PM</t>
  </si>
  <si>
    <t>Start Time : Friday, Apr - 05, 02:20 PM</t>
  </si>
  <si>
    <t>End Time : Saturday, Apr - 06, 03:23 PM</t>
  </si>
  <si>
    <t>Start Time : Saturday, Apr - 06, 03:23 PM</t>
  </si>
  <si>
    <t>End Time : Sunday, Apr - 07, 04:01 PM</t>
  </si>
  <si>
    <t>Start Time : Sunday, Apr - 07, 04:01 PM</t>
  </si>
  <si>
    <t>End Time : Monday, Apr - 08, 04:15 PM</t>
  </si>
  <si>
    <t>Start Time : Monday, Apr - 08, 04:15 PM</t>
  </si>
  <si>
    <t>End Time : Tuesday, Apr - 09, 04:07 PM</t>
  </si>
  <si>
    <t>Start Time : Tuesday, Apr - 09, 04:07 PM</t>
  </si>
  <si>
    <t>End Time : Wednesday, Apr - 10, 03:36 PM</t>
  </si>
  <si>
    <t>Start Time : Wednesday, Apr - 10, 03:36 PM</t>
  </si>
  <si>
    <t>End Time : Thursday, Apr - 11, 02:41 PM</t>
  </si>
  <si>
    <t>Start Time : Thursday, Apr - 11, 02:41 PM</t>
  </si>
  <si>
    <t>End Time : Friday, Apr - 12, 01:23 PM</t>
  </si>
  <si>
    <t>Start Time : Friday, Apr - 12, 01:23 PM</t>
  </si>
  <si>
    <t>End Time : Saturday, Apr - 13, 11:41 AM</t>
  </si>
  <si>
    <t>Start Time : Saturday, Apr - 13, 11:41 AM</t>
  </si>
  <si>
    <t>End Time : Sunday, Apr - 14, 09:35 AM</t>
  </si>
  <si>
    <t>Start Time : Sunday, Apr - 14, 09:35 AM</t>
  </si>
  <si>
    <t>End Time : Monday, Apr - 15, 07:08 AM</t>
  </si>
  <si>
    <t>Start Time : Monday, Apr - 15, 07:08 AM</t>
  </si>
  <si>
    <t>End Time : Tuesday, Apr - 16, 04:23 AM</t>
  </si>
  <si>
    <t>Start Time : Tuesday, Apr - 16, 04:23 AM</t>
  </si>
  <si>
    <t>End Time : Wednesday, Apr - 17, 01:26 AM</t>
  </si>
  <si>
    <t>Start Time : Wednesday, Apr - 17, 01:26 AM</t>
  </si>
  <si>
    <t>End Time : Wednesday, Apr - 17, 10:24 PM</t>
  </si>
  <si>
    <t>Start Time : Wednesday, Apr - 17, 10:24 PM</t>
  </si>
  <si>
    <t>End Time : Thursday, Apr - 18, 07:26 PM</t>
  </si>
  <si>
    <t>Start Time : Thursday, Apr - 18, 07:26 PM</t>
  </si>
  <si>
    <t>End Time : Friday, Apr - 19, 04:42 PM</t>
  </si>
  <si>
    <t>Start Time : Friday, Apr - 19, 04:42 PM</t>
  </si>
  <si>
    <t>End Time : Saturday, Apr - 20, 02:21 PM</t>
  </si>
  <si>
    <t>Start Time : Saturday, Apr - 20, 02:21 PM</t>
  </si>
  <si>
    <t>End Time : Sunday, Apr - 21, 12:32 PM</t>
  </si>
  <si>
    <t>Start Time : Sunday, Apr - 21, 12:32 PM</t>
  </si>
  <si>
    <t>End Time : Monday, Apr - 22, 11:25 AM</t>
  </si>
  <si>
    <t>Start Time : Monday, Apr - 22, 11:25 AM</t>
  </si>
  <si>
    <t>End Time : Tuesday, Apr - 23, 11:04 AM</t>
  </si>
  <si>
    <t>Start Time : Tuesday, Apr - 23, 11:04 AM</t>
  </si>
  <si>
    <t>End Time : Wednesday, Apr - 24, 11:32 AM</t>
  </si>
  <si>
    <t>Start Time : Wednesday, Apr - 24, 11:32 AM</t>
  </si>
  <si>
    <t>End Time : Thursday, Apr - 25, 12:46 PM</t>
  </si>
  <si>
    <t>Start Time : Thursday, Apr - 25, 12:46 PM</t>
  </si>
  <si>
    <t>End Time : Friday, Apr - 26, 02:40 PM</t>
  </si>
  <si>
    <t>Start Time : Friday, Apr - 26, 02:40 PM</t>
  </si>
  <si>
    <t>End Time : Saturday, Apr - 27, 05:01 PM</t>
  </si>
  <si>
    <t>Start Time : Saturday, Apr - 27, 05:01 PM</t>
  </si>
  <si>
    <t>End Time : Sunday, Apr - 28, 07:34 PM</t>
  </si>
  <si>
    <t>Start Time : Sunday, Apr - 28, 07:34 PM</t>
  </si>
  <si>
    <t>End Time : Monday, Apr - 29, 10:04 PM</t>
  </si>
  <si>
    <t>Start Time : Monday, Apr - 29, 10:04 PM</t>
  </si>
  <si>
    <t>End Time : Wednesday, May - 01, 12:17 AM</t>
  </si>
  <si>
    <t>Start Time : Wednesday, May - 01, 12:17 AM</t>
  </si>
  <si>
    <t>End Time : Thursday, May - 02, 02:05 AM</t>
  </si>
  <si>
    <t>Start Time : Thursday, May - 02, 02:05 AM</t>
  </si>
  <si>
    <t>End Time : Friday, May - 03, 03:21 AM</t>
  </si>
  <si>
    <t>Start Time : Friday, May - 03, 03:21 AM</t>
  </si>
  <si>
    <t>End Time : Saturday, May - 04, 04:03 AM</t>
  </si>
  <si>
    <t>Start Time : Saturday, May - 04, 04:03 AM</t>
  </si>
  <si>
    <t>End Time : Sunday, May - 05, 04:15 AM</t>
  </si>
  <si>
    <t>Start Time : Sunday, May - 05, 04:15 AM</t>
  </si>
  <si>
    <t>End Time : Monday, May - 06, 03:58 AM</t>
  </si>
  <si>
    <t>Start Time : Monday, May - 06, 03:58 AM</t>
  </si>
  <si>
    <t>End Time : Tuesday, May - 07, 03:18 AM</t>
  </si>
  <si>
    <t>Start Time : Tuesday, May - 07, 03:18 AM</t>
  </si>
  <si>
    <t>End Time : Wednesday, May - 08, 02:17 AM</t>
  </si>
  <si>
    <t>Start Time : Wednesday, May - 08, 02:17 AM</t>
  </si>
  <si>
    <t>End Time : Thursday, May - 09, 12:59 AM</t>
  </si>
  <si>
    <t>Start Time : Thursday, May - 09, 12:59 AM</t>
  </si>
  <si>
    <t>End Time : Thursday, May - 09, 11:26 PM</t>
  </si>
  <si>
    <t>Start Time : Thursday, May - 09, 11:26 PM</t>
  </si>
  <si>
    <t>End Time : Friday, May - 10, 09:41 PM</t>
  </si>
  <si>
    <t>Start Time : Friday, May - 10, 09:41 PM</t>
  </si>
  <si>
    <t>End Time : Saturday, May - 11, 07:44 PM</t>
  </si>
  <si>
    <t>Start Time : Saturday, May - 11, 07:44 PM</t>
  </si>
  <si>
    <t>End Time : Sunday, May - 12, 05:37 PM</t>
  </si>
  <si>
    <t>Start Time : Sunday, May - 12, 05:37 PM</t>
  </si>
  <si>
    <t>End Time : Monday, May - 13, 03:21 PM</t>
  </si>
  <si>
    <t>Start Time : Monday, May - 13, 03:21 PM</t>
  </si>
  <si>
    <t>End Time : Tuesday, May - 14, 12:59 PM</t>
  </si>
  <si>
    <t>Start Time : Tuesday, May - 14, 12:59 PM</t>
  </si>
  <si>
    <t>End Time : Wednesday, May - 15, 10:35 AM</t>
  </si>
  <si>
    <t>Start Time : Wednesday, May - 15, 10:35 AM</t>
  </si>
  <si>
    <t>End Time : Thursday, May - 16, 08:15 AM</t>
  </si>
  <si>
    <t>Start Time : Thursday, May - 16, 08:15 AM</t>
  </si>
  <si>
    <t>End Time : Friday, May - 17, 06:04 AM</t>
  </si>
  <si>
    <t>Start Time : Friday, May - 17, 06:04 AM</t>
  </si>
  <si>
    <t>End Time : Saturday, May - 18, 04:10 AM</t>
  </si>
  <si>
    <t>Start Time : Saturday, May - 18, 04:10 AM</t>
  </si>
  <si>
    <t>End Time : Sunday, May - 19, 02:41 AM</t>
  </si>
  <si>
    <t>Start Time : Sunday, May - 19, 02:41 AM</t>
  </si>
  <si>
    <t>End Time : Monday, May - 20, 01:42 AM</t>
  </si>
  <si>
    <t>Start Time : Monday, May - 20, 01:42 AM</t>
  </si>
  <si>
    <t>End Time : Tuesday, May - 21, 01:21 AM</t>
  </si>
  <si>
    <t>Start Time : Tuesday, May - 21, 01:21 AM</t>
  </si>
  <si>
    <t>End Time : Wednesday, May - 22, 01:40 AM</t>
  </si>
  <si>
    <t>Start Time : Wednesday, May - 22, 01:40 AM</t>
  </si>
  <si>
    <t>End Time : Thursday, May - 23, 02:41 AM</t>
  </si>
  <si>
    <t>Start Time : Thursday, May - 23, 02:41 AM</t>
  </si>
  <si>
    <t>End Time : Friday, May - 24, 04:18 AM</t>
  </si>
  <si>
    <t>Start Time : Friday, May - 24, 04:18 AM</t>
  </si>
  <si>
    <t>End Time : Saturday, May - 25, 06:25 AM</t>
  </si>
  <si>
    <t>Start Time : Saturday, May - 25, 06:25 AM</t>
  </si>
  <si>
    <t>End Time : Sunday, May - 26, 08:49 AM</t>
  </si>
  <si>
    <t>Start Time : Sunday, May - 26, 08:49 AM</t>
  </si>
  <si>
    <t>End Time : Monday, May - 27, 11:16 AM</t>
  </si>
  <si>
    <t>Start Time : Monday, May - 27, 11:16 AM</t>
  </si>
  <si>
    <t>End Time : Tuesday, May - 28, 01:31 PM</t>
  </si>
  <si>
    <t>Start Time : Tuesday, May - 28, 01:31 PM</t>
  </si>
  <si>
    <t>End Time : Wednesday, May - 29, 03:21 PM</t>
  </si>
  <si>
    <t>Start Time : Wednesday, May - 29, 03:21 PM</t>
  </si>
  <si>
    <t>End Time : Thursday, May - 30, 04:38 PM</t>
  </si>
  <si>
    <t>Start Time : Thursday, May - 30, 04:38 PM</t>
  </si>
  <si>
    <t>End Time : Friday, May - 31, 05:16 PM</t>
  </si>
  <si>
    <t>Start Time : Friday, May - 31, 05:16 PM</t>
  </si>
  <si>
    <t>End Time : Saturday, Jun - 01, 05:16 PM</t>
  </si>
  <si>
    <t>Start Time : Saturday, Jun - 01, 05:16 PM</t>
  </si>
  <si>
    <t>End Time : Sunday, Jun - 02, 04:40 PM</t>
  </si>
  <si>
    <t>Start Time : Sunday, Jun - 02, 04:40 PM</t>
  </si>
  <si>
    <t>End Time : Monday, Jun - 03, 03:31 PM</t>
  </si>
  <si>
    <t>Start Time : Monday, Jun - 03, 03:31 PM</t>
  </si>
  <si>
    <t>End Time : Tuesday, Jun - 04, 01:57 PM</t>
  </si>
  <si>
    <t>Start Time : Tuesday, Jun - 04, 01:57 PM</t>
  </si>
  <si>
    <t>End Time : Wednesday, Jun - 05, 12:03 PM</t>
  </si>
  <si>
    <t>Start Time : Wednesday, Jun - 05, 12:03 PM</t>
  </si>
  <si>
    <t>End Time : Thursday, Jun - 06, 09:55 AM</t>
  </si>
  <si>
    <t>Start Time : Thursday, Jun - 06, 09:55 AM</t>
  </si>
  <si>
    <t>End Time : Friday, Jun - 07, 07:38 AM</t>
  </si>
  <si>
    <t>Start Time : Friday, Jun - 07, 07:38 AM</t>
  </si>
  <si>
    <t>End Time : Saturday, Jun - 08, 05:16 AM</t>
  </si>
  <si>
    <t>Start Time : Saturday, Jun - 08, 05:16 AM</t>
  </si>
  <si>
    <t>End Time : Sunday, Jun - 09, 02:55 AM</t>
  </si>
  <si>
    <t>Start Time : Sunday, Jun - 09, 02:55 AM</t>
  </si>
  <si>
    <t>End Time : Monday, Jun - 10, 12:36 AM</t>
  </si>
  <si>
    <t>Start Time : Monday, Jun - 10, 12:36 AM</t>
  </si>
  <si>
    <t>End Time : Monday, Jun - 10, 10:23 PM</t>
  </si>
  <si>
    <t>Start Time : Monday, Jun - 10, 10:23 PM</t>
  </si>
  <si>
    <t>End Time : Tuesday, Jun - 11, 08:19 PM</t>
  </si>
  <si>
    <t>Start Time : Tuesday, Jun - 11, 08:19 PM</t>
  </si>
  <si>
    <t>End Time : Wednesday, Jun - 12, 06:27 PM</t>
  </si>
  <si>
    <t>Start Time : Wednesday, Jun - 12, 06:27 PM</t>
  </si>
  <si>
    <t>End Time : Thursday, Jun - 13, 04:49 PM</t>
  </si>
  <si>
    <t>Start Time : Thursday, Jun - 13, 04:49 PM</t>
  </si>
  <si>
    <t>End Time : Friday, Jun - 14, 03:30 PM</t>
  </si>
  <si>
    <t>Start Time : Friday, Jun - 14, 03:30 PM</t>
  </si>
  <si>
    <t>End Time : Saturday, Jun - 15, 02:33 PM</t>
  </si>
  <si>
    <t>Start Time : Saturday, Jun - 15, 02:33 PM</t>
  </si>
  <si>
    <t>End Time : Sunday, Jun - 16, 02:02 PM</t>
  </si>
  <si>
    <t>Start Time : Sunday, Jun - 16, 02:02 PM</t>
  </si>
  <si>
    <t>End Time : Monday, Jun - 17, 02:00 PM</t>
  </si>
  <si>
    <t>Start Time : Monday, Jun - 17, 02:00 PM</t>
  </si>
  <si>
    <t>End Time : Tuesday, Jun - 18, 02:31 PM</t>
  </si>
  <si>
    <t>Start Time : Tuesday, Jun - 18, 02:31 PM</t>
  </si>
  <si>
    <t>End Time : Wednesday, Jun - 19, 03:34 PM</t>
  </si>
  <si>
    <t>Start Time : Wednesday, Jun - 19, 03:34 PM</t>
  </si>
  <si>
    <t>End Time : Thursday, Jun - 20, 05:08 PM</t>
  </si>
  <si>
    <t>Start Time : Thursday, Jun - 20, 05:08 PM</t>
  </si>
  <si>
    <t>End Time : Friday, Jun - 21, 07:08 PM</t>
  </si>
  <si>
    <t>Start Time : Friday, Jun - 21, 07:08 PM</t>
  </si>
  <si>
    <t>End Time : Saturday, Jun - 22, 09:27 PM</t>
  </si>
  <si>
    <t>Start Time : Saturday, Jun - 22, 09:27 PM</t>
  </si>
  <si>
    <t>End Time : Sunday, Jun - 23, 11:53 PM</t>
  </si>
  <si>
    <t>Start Time : Sunday, Jun - 23, 11:53 PM</t>
  </si>
  <si>
    <t>End Time : Tuesday, Jun - 25, 02:12 AM</t>
  </si>
  <si>
    <t>Start Time : Tuesday, Jun - 25, 02:12 AM</t>
  </si>
  <si>
    <t>End Time : Wednesday, Jun - 26, 04:13 AM</t>
  </si>
  <si>
    <t>Start Time : Wednesday, Jun - 26, 04:13 AM</t>
  </si>
  <si>
    <t>End Time : Thursday, Jun - 27, 05:44 AM</t>
  </si>
  <si>
    <t>Start Time : Thursday, Jun - 27, 05:44 AM</t>
  </si>
  <si>
    <t>End Time : Friday, Jun - 28, 06:36 AM</t>
  </si>
  <si>
    <t>Start Time : Friday, Jun - 28, 06:36 AM</t>
  </si>
  <si>
    <t>End Time : Saturday, Jun - 29, 06:45 AM</t>
  </si>
  <si>
    <t>Start Time : Saturday, Jun - 29, 06:45 AM</t>
  </si>
  <si>
    <t>End Time : Sunday, Jun - 30, 06:11 AM</t>
  </si>
  <si>
    <t>Start Time : Sunday, Jun - 30, 06:11 AM</t>
  </si>
  <si>
    <t>End Time : Monday, Jul - 01, 04:56 AM</t>
  </si>
  <si>
    <t>Start Time : Monday, Jul - 01, 04:56 AM</t>
  </si>
  <si>
    <t>End Time : Tuesday, Jul - 02, 03:05 AM</t>
  </si>
  <si>
    <t>Start Time : Tuesday, Jul - 02, 03:05 AM</t>
  </si>
  <si>
    <t>End Time : Wednesday, Jul - 03, 12:46 AM</t>
  </si>
  <si>
    <t>Start Time : Wednesday, Jul - 03, 12:46 AM</t>
  </si>
  <si>
    <t>End Time : Wednesday, Jul - 03, 10:04 PM</t>
  </si>
  <si>
    <t>Start Time : Wednesday, Jul - 03, 10:04 PM</t>
  </si>
  <si>
    <t>End Time : Thursday, Jul - 04, 07:10 PM</t>
  </si>
  <si>
    <t>Start Time : Thursday, Jul - 04, 07:10 PM</t>
  </si>
  <si>
    <t>End Time : Friday, Jul - 05, 04:09 PM</t>
  </si>
  <si>
    <t>Start Time : Friday, Jul - 05, 04:09 PM</t>
  </si>
  <si>
    <t>End Time : Saturday, Jul - 06, 01:09 PM</t>
  </si>
  <si>
    <t>Start Time : Saturday, Jul - 06, 01:09 PM</t>
  </si>
  <si>
    <t>End Time : Sunday, Jul - 07, 10:19 AM</t>
  </si>
  <si>
    <t>Start Time : Sunday, Jul - 07, 10:19 AM</t>
  </si>
  <si>
    <t>End Time : Monday, Jul - 08, 07:42 AM</t>
  </si>
  <si>
    <t>Start Time : Monday, Jul - 08, 07:42 AM</t>
  </si>
  <si>
    <t>End Time : Tuesday, Jul - 09, 05:24 AM</t>
  </si>
  <si>
    <t>Start Time : Tuesday, Jul - 09, 05:24 AM</t>
  </si>
  <si>
    <t>End Time : Wednesday, Jul - 10, 03:30 AM</t>
  </si>
  <si>
    <t>Start Time : Wednesday, Jul - 10, 03:30 AM</t>
  </si>
  <si>
    <t>End Time : Thursday, Jul - 11, 02:02 AM</t>
  </si>
  <si>
    <t>Start Time : Thursday, Jul - 11, 02:02 AM</t>
  </si>
  <si>
    <t>End Time : Friday, Jul - 12, 01:02 AM</t>
  </si>
  <si>
    <t>Start Time : Friday, Jul - 12, 01:02 AM</t>
  </si>
  <si>
    <t>End Time : Saturday, Jul - 13, 12:31 AM</t>
  </si>
  <si>
    <t>Start Time : Saturday, Jul - 13, 12:31 AM</t>
  </si>
  <si>
    <t>End Time : Sunday, Jul - 14, 12:28 AM</t>
  </si>
  <si>
    <t>Start Time : Sunday, Jul - 14, 12:28 AM</t>
  </si>
  <si>
    <t>End Time : Monday, Jul - 15, 12:54 AM</t>
  </si>
  <si>
    <t>Start Time : Monday, Jul - 15, 12:54 AM</t>
  </si>
  <si>
    <t>End Time : Tuesday, Jul - 16, 01:48 AM</t>
  </si>
  <si>
    <t>Start Time : Tuesday, Jul - 16, 01:48 AM</t>
  </si>
  <si>
    <t>End Time : Wednesday, Jul - 17, 03:08 AM</t>
  </si>
  <si>
    <t>Start Time : Wednesday, Jul - 17, 03:08 AM</t>
  </si>
  <si>
    <t>End Time : Thursday, Jul - 18, 04:51 AM</t>
  </si>
  <si>
    <t>Start Time : Thursday, Jul - 18, 04:51 AM</t>
  </si>
  <si>
    <t>End Time : Friday, Jul - 19, 06:55 AM</t>
  </si>
  <si>
    <t>Start Time : Friday, Jul - 19, 06:55 AM</t>
  </si>
  <si>
    <t>End Time : Saturday, Jul - 20, 09:13 AM</t>
  </si>
  <si>
    <t>Start Time : Saturday, Jul - 20, 09:13 AM</t>
  </si>
  <si>
    <t>End Time : Sunday, Jul - 21, 11:39 AM</t>
  </si>
  <si>
    <t>Start Time : Sunday, Jul - 21, 11:39 AM</t>
  </si>
  <si>
    <t>End Time : Monday, Jul - 22, 02:04 PM</t>
  </si>
  <si>
    <t>Start Time : Monday, Jul - 22, 02:04 PM</t>
  </si>
  <si>
    <t>End Time : Tuesday, Jul - 23, 04:16 PM</t>
  </si>
  <si>
    <t>Start Time : Tuesday, Jul - 23, 04:16 PM</t>
  </si>
  <si>
    <t>End Time : Wednesday, Jul - 24, 06:05 PM</t>
  </si>
  <si>
    <t>Start Time : Wednesday, Jul - 24, 06:05 PM</t>
  </si>
  <si>
    <t>End Time : Thursday, Jul - 25, 07:21 PM</t>
  </si>
  <si>
    <t>Start Time : Thursday, Jul - 25, 07:21 PM</t>
  </si>
  <si>
    <t>End Time : Friday, Jul - 26, 07:56 PM</t>
  </si>
  <si>
    <t>Start Time : Friday, Jul - 26, 07:56 PM</t>
  </si>
  <si>
    <t>End Time : Saturday, Jul - 27, 07:46 PM</t>
  </si>
  <si>
    <t>Start Time : Saturday, Jul - 27, 07:46 PM</t>
  </si>
  <si>
    <t>End Time : Sunday, Jul - 28, 06:49 PM</t>
  </si>
  <si>
    <t>Start Time : Sunday, Jul - 28, 06:49 PM</t>
  </si>
  <si>
    <t>End Time : Monday, Jul - 29, 05:09 PM</t>
  </si>
  <si>
    <t>Start Time : Monday, Jul - 29, 05:09 PM</t>
  </si>
  <si>
    <t>End Time : Tuesday, Jul - 30, 02:49 PM</t>
  </si>
  <si>
    <t>Start Time : Tuesday, Jul - 30, 02:49 PM</t>
  </si>
  <si>
    <t>End Time : Wednesday, Jul - 31, 11:57 AM</t>
  </si>
  <si>
    <t>Start Time : Wednesday, Jul - 31, 11:57 AM</t>
  </si>
  <si>
    <t>End Time : Thursday, Aug - 01, 08:41 AM</t>
  </si>
  <si>
    <t>Start Time : Thursday, Aug - 01, 08:41 AM</t>
  </si>
  <si>
    <t>End Time : Friday, Aug - 02, 05:11 AM</t>
  </si>
  <si>
    <t>Start Time : Friday, Aug - 02, 05:11 AM</t>
  </si>
  <si>
    <t>End Time : Saturday, Aug - 03, 01:36 AM</t>
  </si>
  <si>
    <t>Start Time : Saturday, Aug - 03, 01:36 AM</t>
  </si>
  <si>
    <t>End Time : Saturday, Aug - 03, 10:05 PM</t>
  </si>
  <si>
    <t>Start Time : Saturday, Aug - 03, 10:05 PM</t>
  </si>
  <si>
    <t>End Time : Sunday, Aug - 04, 06:49 PM</t>
  </si>
  <si>
    <t>Start Time : Sunday, Aug - 04, 06:49 PM</t>
  </si>
  <si>
    <t>End Time : Monday, Aug - 05, 03:54 PM</t>
  </si>
  <si>
    <t>Start Time : Monday, Aug - 05, 03:54 PM</t>
  </si>
  <si>
    <t>End Time : Tuesday, Aug - 06, 01:30 PM</t>
  </si>
  <si>
    <t>Start Time : Tuesday, Aug - 06, 01:30 PM</t>
  </si>
  <si>
    <t>End Time : Wednesday, Aug - 07, 11:41 AM</t>
  </si>
  <si>
    <t>Start Time : Wednesday, Aug - 07, 11:41 AM</t>
  </si>
  <si>
    <t>End Time : Thursday, Aug - 08, 10:30 AM</t>
  </si>
  <si>
    <t>Start Time : Thursday, Aug - 08, 10:30 AM</t>
  </si>
  <si>
    <t>End Time : Friday, Aug - 09, 10:00 AM</t>
  </si>
  <si>
    <t>Start Time : Friday, Aug - 09, 10:00 AM</t>
  </si>
  <si>
    <t>End Time : Saturday, Aug - 10, 10:08 AM</t>
  </si>
  <si>
    <t>Start Time : Saturday, Aug - 10, 10:08 AM</t>
  </si>
  <si>
    <t>End Time : Sunday, Aug - 11, 10:52 AM</t>
  </si>
  <si>
    <t>Start Time : Sunday, Aug - 11, 10:52 AM</t>
  </si>
  <si>
    <t>End Time : Monday, Aug - 12, 12:06 PM</t>
  </si>
  <si>
    <t>Start Time : Monday, Aug - 12, 12:06 PM</t>
  </si>
  <si>
    <t>End Time : Tuesday, Aug - 13, 01:46 PM</t>
  </si>
  <si>
    <t>Start Time : Tuesday, Aug - 13, 01:46 PM</t>
  </si>
  <si>
    <t>End Time : Wednesday, Aug - 14, 03:45 PM</t>
  </si>
  <si>
    <t>Start Time : Wednesday, Aug - 14, 03:45 PM</t>
  </si>
  <si>
    <t>End Time : Thursday, Aug - 15, 05:59 PM</t>
  </si>
  <si>
    <t>Start Time : Thursday, Aug - 15, 05:59 PM</t>
  </si>
  <si>
    <t>End Time : Friday, Aug - 16, 08:21 PM</t>
  </si>
  <si>
    <t>Start Time : Friday, Aug - 16, 08:21 PM</t>
  </si>
  <si>
    <t>End Time : Saturday, Aug - 17, 10:48 PM</t>
  </si>
  <si>
    <t>Start Time : Saturday, Aug - 17, 10:48 PM</t>
  </si>
  <si>
    <t>End Time : Monday, Aug - 19, 01:13 AM</t>
  </si>
  <si>
    <t>Start Time : Monday, Aug - 19, 01:13 AM</t>
  </si>
  <si>
    <t>End Time : Tuesday, Aug - 20, 03:30 AM</t>
  </si>
  <si>
    <t>Start Time : Tuesday, Aug - 20, 03:30 AM</t>
  </si>
  <si>
    <t>End Time : Wednesday, Aug - 21, 05:30 AM</t>
  </si>
  <si>
    <t>Start Time : Wednesday, Aug - 21, 05:30 AM</t>
  </si>
  <si>
    <t>End Time : Thursday, Aug - 22, 07:06 AM</t>
  </si>
  <si>
    <t>Start Time : Thursday, Aug - 22, 07:06 AM</t>
  </si>
  <si>
    <t>End Time : Friday, Aug - 23, 08:09 AM</t>
  </si>
  <si>
    <t>Start Time : Friday, Aug - 23, 08:09 AM</t>
  </si>
  <si>
    <t>End Time : Saturday, Aug - 24, 08:32 AM</t>
  </si>
  <si>
    <t>Start Time : Saturday, Aug - 24, 08:32 AM</t>
  </si>
  <si>
    <t>End Time : Sunday, Aug - 25, 08:10 AM</t>
  </si>
  <si>
    <t>Start Time : Sunday, Aug - 25, 08:10 AM</t>
  </si>
  <si>
    <t>End Time : Monday, Aug - 26, 07:02 AM</t>
  </si>
  <si>
    <t>Start Time : Monday, Aug - 26, 07:02 AM</t>
  </si>
  <si>
    <t>End Time : Tuesday, Aug - 27, 05:09 AM</t>
  </si>
  <si>
    <t>Start Time : Tuesday, Aug - 27, 05:09 AM</t>
  </si>
  <si>
    <t>End Time : Wednesday, Aug - 28, 02:36 AM</t>
  </si>
  <si>
    <t>Start Time : Wednesday, Aug - 28, 02:36 AM</t>
  </si>
  <si>
    <t>End Time : Wednesday, Aug - 28, 11:28 PM</t>
  </si>
  <si>
    <t>Start Time : Wednesday, Aug - 28, 11:28 PM</t>
  </si>
  <si>
    <t>End Time : Thursday, Aug - 29, 07:55 PM</t>
  </si>
  <si>
    <t>Start Time : Thursday, Aug - 29, 07:55 PM</t>
  </si>
  <si>
    <t>End Time : Friday, Aug - 30, 04:07 PM</t>
  </si>
  <si>
    <t>Start Time : Friday, Aug - 30, 04:07 PM</t>
  </si>
  <si>
    <t>End Time : Saturday, Aug - 31, 12:13 PM</t>
  </si>
  <si>
    <t>Start Time : Saturday, Aug - 31, 12:13 PM</t>
  </si>
  <si>
    <t>End Time : Sunday, Sep - 01, 08:26 AM</t>
  </si>
  <si>
    <t>Start Time : Sunday, Sep - 01, 08:26 AM</t>
  </si>
  <si>
    <t>End Time : Monday, Sep - 02, 04:56 AM</t>
  </si>
  <si>
    <t>Start Time : Monday, Sep - 02, 04:56 AM</t>
  </si>
  <si>
    <t>End Time : Tuesday, Sep - 03, 01:53 AM</t>
  </si>
  <si>
    <t>Start Time : Tuesday, Sep - 03, 01:53 AM</t>
  </si>
  <si>
    <t>End Time : Tuesday, Sep - 03, 11:27 PM</t>
  </si>
  <si>
    <t>Start Time : Tuesday, Sep - 03, 11:27 PM</t>
  </si>
  <si>
    <t>End Time : Wednesday, Sep - 04, 09:44 PM</t>
  </si>
  <si>
    <t>Start Time : Wednesday, Sep - 04, 09:44 PM</t>
  </si>
  <si>
    <t>End Time : Thursday, Sep - 05, 08:49 PM</t>
  </si>
  <si>
    <t>Start Time : Thursday, Sep - 05, 08:49 PM</t>
  </si>
  <si>
    <t>End Time : Friday, Sep - 06, 08:43 PM</t>
  </si>
  <si>
    <t>Start Time : Friday, Sep - 06, 08:43 PM</t>
  </si>
  <si>
    <t>End Time : Saturday, Sep - 07, 09:22 PM</t>
  </si>
  <si>
    <t>Start Time : Saturday, Sep - 07, 09:22 PM</t>
  </si>
  <si>
    <t>End Time : Sunday, Sep - 08, 10:41 PM</t>
  </si>
  <si>
    <t>Start Time : Sunday, Sep - 08, 10:41 PM</t>
  </si>
  <si>
    <t>End Time : Tuesday, Sep - 10, 12:31 AM</t>
  </si>
  <si>
    <t>Start Time : Tuesday, Sep - 10, 12:31 AM</t>
  </si>
  <si>
    <t>End Time : Wednesday, Sep - 11, 02:42 AM</t>
  </si>
  <si>
    <t>Start Time : Wednesday, Sep - 11, 02:42 AM</t>
  </si>
  <si>
    <t>End Time : Thursday, Sep - 12, 05:06 AM</t>
  </si>
  <si>
    <t>Start Time : Thursday, Sep - 12, 05:06 AM</t>
  </si>
  <si>
    <t>End Time : Friday, Sep - 13, 07:35 AM</t>
  </si>
  <si>
    <t>Start Time : Friday, Sep - 13, 07:35 AM</t>
  </si>
  <si>
    <t>End Time : Saturday, Sep - 14, 10:02 AM</t>
  </si>
  <si>
    <t>Start Time : Saturday, Sep - 14, 10:02 AM</t>
  </si>
  <si>
    <t>End Time : Sunday, Sep - 15, 12:24 PM</t>
  </si>
  <si>
    <t>Start Time : Sunday, Sep - 15, 12:24 PM</t>
  </si>
  <si>
    <t>End Time : Monday, Sep - 16, 02:35 PM</t>
  </si>
  <si>
    <t>Start Time : Monday, Sep - 16, 02:35 PM</t>
  </si>
  <si>
    <t>End Time : Tuesday, Sep - 17, 04:32 PM</t>
  </si>
  <si>
    <t>Start Time : Tuesday, Sep - 17, 04:32 PM</t>
  </si>
  <si>
    <t>End Time : Wednesday, Sep - 18, 06:11 PM</t>
  </si>
  <si>
    <t>Start Time : Wednesday, Sep - 18, 06:11 PM</t>
  </si>
  <si>
    <t>End Time : Thursday, Sep - 19, 07:26 PM</t>
  </si>
  <si>
    <t>Start Time : Thursday, Sep - 19, 07:26 PM</t>
  </si>
  <si>
    <t>End Time : Friday, Sep - 20, 08:11 PM</t>
  </si>
  <si>
    <t>Start Time : Friday, Sep - 20, 08:11 PM</t>
  </si>
  <si>
    <t>End Time : Saturday, Sep - 21, 08:20 PM</t>
  </si>
  <si>
    <t>Start Time : Saturday, Sep - 21, 08:20 PM</t>
  </si>
  <si>
    <t>End Time : Sunday, Sep - 22, 07:50 PM</t>
  </si>
  <si>
    <t>Start Time : Sunday, Sep - 22, 07:50 PM</t>
  </si>
  <si>
    <t>End Time : Monday, Sep - 23, 06:37 PM</t>
  </si>
  <si>
    <t>Start Time : Monday, Sep - 23, 06:37 PM</t>
  </si>
  <si>
    <t>End Time : Tuesday, Sep - 24, 04:42 PM</t>
  </si>
  <si>
    <t>Start Time : Tuesday, Sep - 24, 04:42 PM</t>
  </si>
  <si>
    <t>End Time : Wednesday, Sep - 25, 02:09 PM</t>
  </si>
  <si>
    <t>Start Time : Wednesday, Sep - 25, 02:09 PM</t>
  </si>
  <si>
    <t>End Time : Thursday, Sep - 26, 11:02 AM</t>
  </si>
  <si>
    <t>Start Time : Thursday, Sep - 26, 11:02 AM</t>
  </si>
  <si>
    <t>End Time : Friday, Sep - 27, 07:32 AM</t>
  </si>
  <si>
    <t>Start Time : Friday, Sep - 27, 07:32 AM</t>
  </si>
  <si>
    <t>End Time : Saturday, Sep - 28, 03:46 AM</t>
  </si>
  <si>
    <t>Start Time : Saturday, Sep - 28, 03:46 AM</t>
  </si>
  <si>
    <t>End Time : Saturday, Sep - 28, 11:56 PM</t>
  </si>
  <si>
    <t>Start Time : Saturday, Sep - 28, 11:56 PM</t>
  </si>
  <si>
    <t>End Time : Sunday, Sep - 29, 08:13 PM</t>
  </si>
  <si>
    <t>Start Time : Sunday, Sep - 29, 08:13 PM</t>
  </si>
  <si>
    <t>End Time : Monday, Sep - 30, 04:49 PM</t>
  </si>
  <si>
    <t>Start Time : Monday, Sep - 30, 04:49 PM</t>
  </si>
  <si>
    <t>End Time : Tuesday, Oct - 01, 01:55 PM</t>
  </si>
  <si>
    <t>Start Time : Tuesday, Oct - 01, 01:55 PM</t>
  </si>
  <si>
    <t>End Time : Wednesday, Oct - 02, 11:39 AM</t>
  </si>
  <si>
    <t>Start Time : Wednesday, Oct - 02, 11:39 AM</t>
  </si>
  <si>
    <t>End Time : Thursday, Oct - 03, 10:11 AM</t>
  </si>
  <si>
    <t>Start Time : Thursday, Oct - 03, 10:11 AM</t>
  </si>
  <si>
    <t>End Time : Friday, Oct - 04, 09:35 AM</t>
  </si>
  <si>
    <t>Start Time : Friday, Oct - 04, 09:35 AM</t>
  </si>
  <si>
    <t>End Time : Saturday, Oct - 05, 09:50 AM</t>
  </si>
  <si>
    <t>Start Time : Saturday, Oct - 05, 09:50 AM</t>
  </si>
  <si>
    <t>End Time : Sunday, Oct - 06, 10:54 AM</t>
  </si>
  <si>
    <t>Start Time : Sunday, Oct - 06, 10:54 AM</t>
  </si>
  <si>
    <t>End Time : Monday, Oct - 07, 12:38 PM</t>
  </si>
  <si>
    <t>Start Time : Monday, Oct - 07, 12:38 PM</t>
  </si>
  <si>
    <t>End Time : Tuesday, Oct - 08, 02:50 PM</t>
  </si>
  <si>
    <t>Start Time : Tuesday, Oct - 08, 02:50 PM</t>
  </si>
  <si>
    <t>End Time : Wednesday, Oct - 09, 05:18 PM</t>
  </si>
  <si>
    <t>Start Time : Wednesday, Oct - 09, 05:18 PM</t>
  </si>
  <si>
    <t>End Time : Thursday, Oct - 10, 07:51 PM</t>
  </si>
  <si>
    <t>Start Time : Thursday, Oct - 10, 07:51 PM</t>
  </si>
  <si>
    <t>End Time : Friday, Oct - 11, 10:20 PM</t>
  </si>
  <si>
    <t>Start Time : Friday, Oct - 11, 10:20 PM</t>
  </si>
  <si>
    <t>End Time : Sunday, Oct - 13, 12:36 AM</t>
  </si>
  <si>
    <t>Start Time : Sunday, Oct - 13, 12:36 AM</t>
  </si>
  <si>
    <t>End Time : Monday, Oct - 14, 02:37 AM</t>
  </si>
  <si>
    <t>Start Time : Monday, Oct - 14, 02:37 AM</t>
  </si>
  <si>
    <t>End Time : Tuesday, Oct - 15, 04:21 AM</t>
  </si>
  <si>
    <t>Start Time : Tuesday, Oct - 15, 04:21 AM</t>
  </si>
  <si>
    <t>End Time : Wednesday, Oct - 16, 05:45 AM</t>
  </si>
  <si>
    <t>Start Time : Wednesday, Oct - 16, 05:45 AM</t>
  </si>
  <si>
    <t>End Time : Thursday, Oct - 17, 06:48 AM</t>
  </si>
  <si>
    <t>Start Time : Thursday, Oct - 17, 06:48 AM</t>
  </si>
  <si>
    <t>End Time : Friday, Oct - 18, 07:28 AM</t>
  </si>
  <si>
    <t>Start Time : Friday, Oct - 18, 07:28 AM</t>
  </si>
  <si>
    <t>End Time : Saturday, Oct - 19, 07:43 AM</t>
  </si>
  <si>
    <t>Start Time : Saturday, Oct - 19, 07:43 AM</t>
  </si>
  <si>
    <t>End Time : Sunday, Oct - 20, 07:30 AM</t>
  </si>
  <si>
    <t>Start Time : Sunday, Oct - 20, 07:30 AM</t>
  </si>
  <si>
    <t>End Time : Monday, Oct - 21, 06:44 AM</t>
  </si>
  <si>
    <t>Start Time : Monday, Oct - 21, 06:44 AM</t>
  </si>
  <si>
    <t>End Time : Tuesday, Oct - 22, 05:25 AM</t>
  </si>
  <si>
    <t>Start Time : Tuesday, Oct - 22, 05:25 AM</t>
  </si>
  <si>
    <t>End Time : Wednesday, Oct - 23, 03:32 AM</t>
  </si>
  <si>
    <t>Start Time : Wednesday, Oct - 23, 03:32 AM</t>
  </si>
  <si>
    <t>End Time : Thursday, Oct - 24, 01:09 AM</t>
  </si>
  <si>
    <t>Start Time : Thursday, Oct - 24, 01:09 AM</t>
  </si>
  <si>
    <t>End Time : Thursday, Oct - 24, 10:18 PM</t>
  </si>
  <si>
    <t>Start Time : Thursday, Oct - 24, 10:18 PM</t>
  </si>
  <si>
    <t>End Time : Friday, Oct - 25, 07:08 PM</t>
  </si>
  <si>
    <t>Start Time : Friday, Oct - 25, 07:08 PM</t>
  </si>
  <si>
    <t>End Time : Saturday, Oct - 26, 03:46 PM</t>
  </si>
  <si>
    <t>Start Time : Saturday, Oct - 26, 03:46 PM</t>
  </si>
  <si>
    <t>End Time : Sunday, Oct - 27, 12:23 PM</t>
  </si>
  <si>
    <t>Start Time : Sunday, Oct - 27, 12:23 PM</t>
  </si>
  <si>
    <t>End Time : Monday, Oct - 28, 09:08 AM</t>
  </si>
  <si>
    <t>Start Time : Monday, Oct - 28, 09:08 AM</t>
  </si>
  <si>
    <t>End Time : Tuesday, Oct - 29, 06:13 AM</t>
  </si>
  <si>
    <t>Start Time : Tuesday, Oct - 29, 06:13 AM</t>
  </si>
  <si>
    <t>End Time : Wednesday, Oct - 30, 03:47 AM</t>
  </si>
  <si>
    <t>Start Time : Wednesday, Oct - 30, 03:47 AM</t>
  </si>
  <si>
    <t>End Time : Thursday, Oct - 31, 02:01 AM</t>
  </si>
  <si>
    <t>Start Time : Thursday, Oct - 31, 02:01 AM</t>
  </si>
  <si>
    <t>End Time : Friday, Nov - 01, 01:01 AM</t>
  </si>
  <si>
    <t>Start Time : Friday, Nov - 01, 01:01 AM</t>
  </si>
  <si>
    <t>End Time : Saturday, Nov - 02, 12:51 AM</t>
  </si>
  <si>
    <t>Start Time : Saturday, Nov - 02, 12:51 AM</t>
  </si>
  <si>
    <t>End Time : Sunday, Nov - 03, 01:31 AM</t>
  </si>
  <si>
    <t>Start Time : Sunday, Nov - 03, 01:31 AM</t>
  </si>
  <si>
    <t>End Time : Monday, Nov - 04, 02:56 AM</t>
  </si>
  <si>
    <t>Start Time : Monday, Nov - 04, 02:56 AM</t>
  </si>
  <si>
    <t>End Time : Tuesday, Nov - 05, 04:57 AM</t>
  </si>
  <si>
    <t>Start Time : Tuesday, Nov - 05, 04:57 AM</t>
  </si>
  <si>
    <t>End Time : Wednesday, Nov - 06, 07:21 AM</t>
  </si>
  <si>
    <t>Start Time : Wednesday, Nov - 06, 07:21 AM</t>
  </si>
  <si>
    <t>End Time : Thursday, Nov - 07, 09:55 AM</t>
  </si>
  <si>
    <t>Start Time : Thursday, Nov - 07, 09:55 AM</t>
  </si>
  <si>
    <t>End Time : Friday, Nov - 08, 12:24 PM</t>
  </si>
  <si>
    <t>Start Time : Friday, Nov - 08, 12:24 PM</t>
  </si>
  <si>
    <t>End Time : Saturday, Nov - 09, 02:39 PM</t>
  </si>
  <si>
    <t>Start Time : Saturday, Nov - 09, 02:39 PM</t>
  </si>
  <si>
    <t>End Time : Sunday, Nov - 10, 04:33 PM</t>
  </si>
  <si>
    <t>Start Time : Sunday, Nov - 10, 04:33 PM</t>
  </si>
  <si>
    <t>End Time : Monday, Nov - 11, 06:01 PM</t>
  </si>
  <si>
    <t>Start Time : Monday, Nov - 11, 06:01 PM</t>
  </si>
  <si>
    <t>End Time : Tuesday, Nov - 12, 07:04 PM</t>
  </si>
  <si>
    <t>Start Time : Tuesday, Nov - 12, 07:04 PM</t>
  </si>
  <si>
    <t>End Time : Wednesday, Nov - 13, 07:41 PM</t>
  </si>
  <si>
    <t>Start Time : Wednesday, Nov - 13, 07:41 PM</t>
  </si>
  <si>
    <t>End Time : Thursday, Nov - 14, 07:54 PM</t>
  </si>
  <si>
    <t>Start Time : Thursday, Nov - 14, 07:54 PM</t>
  </si>
  <si>
    <t>End Time : Friday, Nov - 15, 07:45 PM</t>
  </si>
  <si>
    <t>Start Time : Friday, Nov - 15, 07:45 PM</t>
  </si>
  <si>
    <t>End Time : Saturday, Nov - 16, 07:15 PM</t>
  </si>
  <si>
    <t>Start Time : Saturday, Nov - 16, 07:15 PM</t>
  </si>
  <si>
    <t>End Time : Sunday, Nov - 17, 06:23 PM</t>
  </si>
  <si>
    <t>Start Time : Sunday, Nov - 17, 06:23 PM</t>
  </si>
  <si>
    <t>End Time : Monday, Nov - 18, 05:09 PM</t>
  </si>
  <si>
    <t>Start Time : Monday, Nov - 18, 05:09 PM</t>
  </si>
  <si>
    <t>End Time : Tuesday, Nov - 19, 03:35 PM</t>
  </si>
  <si>
    <t>Start Time : Tuesday, Nov - 19, 03:35 PM</t>
  </si>
  <si>
    <t>End Time : Wednesday, Nov - 20, 01:41 PM</t>
  </si>
  <si>
    <t>Start Time : Wednesday, Nov - 20, 01:41 PM</t>
  </si>
  <si>
    <t>End Time : Thursday, Nov - 21, 11:28 AM</t>
  </si>
  <si>
    <t>Start Time : Thursday, Nov - 21, 11:28 AM</t>
  </si>
  <si>
    <t>End Time : Friday, Nov - 22, 09:01 AM</t>
  </si>
  <si>
    <t>Start Time : Friday, Nov - 22, 09:01 AM</t>
  </si>
  <si>
    <t>End Time : Saturday, Nov - 23, 06:24 AM</t>
  </si>
  <si>
    <t>Start Time : Saturday, Nov - 23, 06:24 AM</t>
  </si>
  <si>
    <t>End Time : Sunday, Nov - 24, 03:43 AM</t>
  </si>
  <si>
    <t>Start Time : Sunday, Nov - 24, 03:43 AM</t>
  </si>
  <si>
    <t>End Time : Monday, Nov - 25, 01:05 AM</t>
  </si>
  <si>
    <t>Start Time : Monday, Nov - 25, 01:05 AM</t>
  </si>
  <si>
    <t>End Time : Monday, Nov - 25, 10:40 PM</t>
  </si>
  <si>
    <t>Start Time : Monday, Nov - 25, 10:40 PM</t>
  </si>
  <si>
    <t>End Time : Tuesday, Nov - 26, 08:35 PM</t>
  </si>
  <si>
    <t>Start Time : Tuesday, Nov - 26, 08:35 PM</t>
  </si>
  <si>
    <t>End Time : Wednesday, Nov - 27, 06:59 PM</t>
  </si>
  <si>
    <t>Start Time : Wednesday, Nov - 27, 06:59 PM</t>
  </si>
  <si>
    <t>End Time : Thursday, Nov - 28, 05:58 PM</t>
  </si>
  <si>
    <t>Start Time : Thursday, Nov - 28, 05:58 PM</t>
  </si>
  <si>
    <t>End Time : Friday, Nov - 29, 05:39 PM</t>
  </si>
  <si>
    <t>Start Time : Friday, Nov - 29, 05:39 PM</t>
  </si>
  <si>
    <t>End Time : Saturday, Nov - 30, 06:04 PM</t>
  </si>
  <si>
    <t>Start Time : Saturday, Nov - 30, 06:04 PM</t>
  </si>
  <si>
    <t>End Time : Sunday, Dec - 01, 07:13 PM</t>
  </si>
  <si>
    <t>Start Time : Sunday, Dec - 01, 07:13 PM</t>
  </si>
  <si>
    <t>End Time : Monday, Dec - 02, 08:59 PM</t>
  </si>
  <si>
    <t>Start Time : Monday, Dec - 02, 08:59 PM</t>
  </si>
  <si>
    <t>End Time : Tuesday, Dec - 03, 11:14 PM</t>
  </si>
  <si>
    <t>Start Time : Tuesday, Dec - 03, 11:14 PM</t>
  </si>
  <si>
    <t>End Time : Thursday, Dec - 05, 01:44 AM</t>
  </si>
  <si>
    <t>Start Time : Thursday, Dec - 05, 01:44 AM</t>
  </si>
  <si>
    <t>End Time : Friday, Dec - 06, 04:15 AM</t>
  </si>
  <si>
    <t>Start Time : Friday, Dec - 06, 04:15 AM</t>
  </si>
  <si>
    <t>End Time : Saturday, Dec - 07, 06:34 AM</t>
  </si>
  <si>
    <t>Start Time : Saturday, Dec - 07, 06:34 AM</t>
  </si>
  <si>
    <t>End Time : Sunday, Dec - 08, 08:29 AM</t>
  </si>
  <si>
    <t>Start Time : Sunday, Dec - 08, 08:29 AM</t>
  </si>
  <si>
    <t>End Time : Monday, Dec - 09, 09:53 AM</t>
  </si>
  <si>
    <t>Start Time : Monday, Dec - 09, 09:53 AM</t>
  </si>
  <si>
    <t>End Time : Tuesday, Dec - 10, 10:43 AM</t>
  </si>
  <si>
    <t>Start Time : Tuesday, Dec - 10, 10:43 AM</t>
  </si>
  <si>
    <t>End Time : Wednesday, Dec - 11, 10:59 AM</t>
  </si>
  <si>
    <t>Start Time : Wednesday, Dec - 11, 10:59 AM</t>
  </si>
  <si>
    <t>End Time : Thursday, Dec - 12, 10:42 AM</t>
  </si>
  <si>
    <t>Start Time : Thursday, Dec - 12, 10:42 AM</t>
  </si>
  <si>
    <t>End Time : Friday, Dec - 13, 09:56 AM</t>
  </si>
  <si>
    <t>Start Time : Friday, Dec - 13, 09:56 AM</t>
  </si>
  <si>
    <t>End Time : Saturday, Dec - 14, 08:47 AM</t>
  </si>
  <si>
    <t>Start Time : Saturday, Dec - 14, 08:47 AM</t>
  </si>
  <si>
    <t>End Time : Sunday, Dec - 15, 07:18 AM</t>
  </si>
  <si>
    <t>Start Time : Sunday, Dec - 15, 07:18 AM</t>
  </si>
  <si>
    <t>End Time : Monday, Dec - 16, 05:34 AM</t>
  </si>
  <si>
    <t>Start Time : Monday, Dec - 16, 05:34 AM</t>
  </si>
  <si>
    <t>End Time : Tuesday, Dec - 17, 03:39 AM</t>
  </si>
  <si>
    <t>Start Time : Tuesday, Dec - 17, 03:39 AM</t>
  </si>
  <si>
    <t>End Time : Wednesday, Dec - 18, 01:37 AM</t>
  </si>
  <si>
    <t>Start Time : Wednesday, Dec - 18, 01:37 AM</t>
  </si>
  <si>
    <t>End Time : Wednesday, Dec - 18, 11:30 PM</t>
  </si>
  <si>
    <t>Start Time : Wednesday, Dec - 18, 11:30 PM</t>
  </si>
  <si>
    <t>End Time : Thursday, Dec - 19, 09:23 PM</t>
  </si>
  <si>
    <t>Start Time : Thursday, Dec - 19, 09:23 PM</t>
  </si>
  <si>
    <t>End Time : Friday, Dec - 20, 07:16 PM</t>
  </si>
  <si>
    <t>Start Time : Friday, Dec - 20, 07:16 PM</t>
  </si>
  <si>
    <t>End Time : Saturday, Dec - 21, 05:15 PM</t>
  </si>
  <si>
    <t>Start Time : Saturday, Dec - 21, 05:15 PM</t>
  </si>
  <si>
    <t>End Time : Sunday, Dec - 22, 03:22 PM</t>
  </si>
  <si>
    <t>Start Time : Sunday, Dec - 22, 03:22 PM</t>
  </si>
  <si>
    <t>End Time : Monday, Dec - 23, 01:41 PM</t>
  </si>
  <si>
    <t>Start Time : Monday, Dec - 23, 01:42 PM</t>
  </si>
  <si>
    <t>End Time : Tuesday, Dec - 24, 12:18 PM</t>
  </si>
  <si>
    <t>Start Time : Tuesday, Dec - 24, 12:18 PM</t>
  </si>
  <si>
    <t>End Time : Wednesday, Dec - 25, 11:17 AM</t>
  </si>
  <si>
    <t>Start Time : Wednesday, Dec - 25, 11:17 AM</t>
  </si>
  <si>
    <t>End Time : Thursday, Dec - 26, 10:43 AM</t>
  </si>
  <si>
    <t>Start Time : Thursday, Dec - 26, 10:43 AM</t>
  </si>
  <si>
    <t>End Time : Friday, Dec - 27, 10:39 AM</t>
  </si>
  <si>
    <t>Start Time : Friday, Dec - 27, 10:39 AM</t>
  </si>
  <si>
    <t>End Time : Saturday, Dec - 28, 11:10 AM</t>
  </si>
  <si>
    <t>Start Time : Saturday, Dec - 28, 11:10 AM</t>
  </si>
  <si>
    <t>End Time : Sunday, Dec - 29, 12:15 PM</t>
  </si>
  <si>
    <t>Start Time : Sunday, Dec - 29, 12:15 PM</t>
  </si>
  <si>
    <t>End Time : Monday, Dec - 30, 01:54 PM</t>
  </si>
  <si>
    <t>Start Time : Monday, Dec - 30, 01:54 PM</t>
  </si>
  <si>
    <t>End Time : Tuesday, Dec - 31, 04:01 PM</t>
  </si>
  <si>
    <t>Start Time : Tuesday, Dec - 31, 04:01 PM</t>
  </si>
  <si>
    <t>End Time : Wednesday, Jan - 01, 06:27 PM</t>
  </si>
  <si>
    <t>Fasting Dates</t>
  </si>
  <si>
    <t>Fasting Dates 2018-2019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</si>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</sst>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m/d/yy\ h:mm;@"/>
    <numFmt numFmtId="165" formatCode="[h]:mm:ss;@"/>
    <numFmt numFmtId="166" formatCode="h:mm;@"/>
    <numFmt numFmtId="167" formatCode="ddd\,\ mmm\ dd"/>
    <numFmt numFmtId="168" formatCode="mmm\ dd\ \(ddd\)"/>
    <numFmt numFmtId="169" formatCode="dd/mm/yyyy;@"/>
    <numFmt numFmtId="170" formatCode="[$-14009]dd\-mm\-yyyy;@"/>
    <numFmt numFmtId="171" formatCode="[$-409]m/d/yy\ h:mm\ AM/PM;@"/>
    <numFmt numFmtId="172" formatCode="dddd\,\ mmm\ dd"/>
    <numFmt numFmtId="173" formatCode="dddd"/>
    <numFmt numFmtId="174" formatCode="[$-409]mmmm\ d\,\ yyyy;@"/>
    <numFmt numFmtId="175" formatCode="yyyy"/>
  </numFmts>
  <fonts count="9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15"/>
      <color theme="3"/>
      <name val="Calibri"/>
      <family val="2"/>
      <scheme val="minor"/>
    </font>
    <font>
      <sz val="8"/>
      <color theme="3"/>
      <name val="Courier"/>
      <family val="3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thick">
        <color theme="4"/>
      </top>
      <bottom style="medium">
        <color auto="1"/>
      </bottom>
      <diagonal/>
    </border>
    <border>
      <left/>
      <right/>
      <top style="medium">
        <color auto="1"/>
      </top>
      <bottom style="medium">
        <color indexed="6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0"/>
    <xf numFmtId="0" fontId="3" fillId="0" borderId="0"/>
    <xf numFmtId="0" fontId="4" fillId="0" borderId="0"/>
  </cellStyleXfs>
  <cellXfs count="73">
    <xf numFmtId="0" fontId="0" fillId="0" borderId="0" xfId="0"/>
    <xf numFmtId="0" fontId="0" fillId="0" borderId="0" xfId="0" applyAlignment="1">
      <alignment horizontal="left"/>
    </xf>
    <xf numFmtId="0" fontId="2" fillId="0" borderId="0" xfId="2" quotePrefix="1" applyNumberFormat="1"/>
    <xf numFmtId="0" fontId="2" fillId="0" borderId="0" xfId="2"/>
    <xf numFmtId="0" fontId="3" fillId="0" borderId="0" xfId="3"/>
    <xf numFmtId="14" fontId="2" fillId="0" borderId="0" xfId="2" quotePrefix="1" applyNumberFormat="1"/>
    <xf numFmtId="0" fontId="2" fillId="0" borderId="0" xfId="2" quotePrefix="1" applyNumberFormat="1" applyFont="1"/>
    <xf numFmtId="0" fontId="2" fillId="0" borderId="0" xfId="2" applyNumberFormat="1" applyFont="1"/>
    <xf numFmtId="0" fontId="4" fillId="0" borderId="0" xfId="2" applyFont="1"/>
    <xf numFmtId="14" fontId="2" fillId="0" borderId="0" xfId="2" quotePrefix="1" applyNumberFormat="1" applyFont="1"/>
    <xf numFmtId="14" fontId="4" fillId="0" borderId="0" xfId="4" applyNumberFormat="1" applyFont="1"/>
    <xf numFmtId="14" fontId="2" fillId="0" borderId="0" xfId="2" applyNumberFormat="1" applyFont="1"/>
    <xf numFmtId="14" fontId="4" fillId="0" borderId="0" xfId="2" applyNumberFormat="1" applyFont="1"/>
    <xf numFmtId="167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167" fontId="0" fillId="0" borderId="2" xfId="0" applyNumberFormat="1" applyBorder="1" applyAlignment="1">
      <alignment horizontal="right"/>
    </xf>
    <xf numFmtId="18" fontId="0" fillId="0" borderId="0" xfId="0" applyNumberFormat="1"/>
    <xf numFmtId="14" fontId="0" fillId="0" borderId="0" xfId="0" applyNumberFormat="1"/>
    <xf numFmtId="49" fontId="2" fillId="0" borderId="0" xfId="2" applyNumberForma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72" fontId="0" fillId="0" borderId="2" xfId="0" applyNumberFormat="1" applyBorder="1" applyAlignment="1">
      <alignment horizontal="left" indent="1"/>
    </xf>
    <xf numFmtId="172" fontId="0" fillId="0" borderId="0" xfId="0" applyNumberFormat="1" applyAlignment="1">
      <alignment horizontal="left" indent="1"/>
    </xf>
    <xf numFmtId="173" fontId="0" fillId="0" borderId="0" xfId="0" applyNumberFormat="1" applyAlignment="1">
      <alignment horizontal="left" indent="1"/>
    </xf>
    <xf numFmtId="174" fontId="0" fillId="0" borderId="0" xfId="0" applyNumberFormat="1" applyAlignment="1">
      <alignment horizontal="left" indent="1"/>
    </xf>
    <xf numFmtId="173" fontId="0" fillId="0" borderId="2" xfId="0" applyNumberFormat="1" applyBorder="1" applyAlignment="1">
      <alignment horizontal="left"/>
    </xf>
    <xf numFmtId="173" fontId="0" fillId="0" borderId="0" xfId="0" applyNumberFormat="1" applyAlignment="1">
      <alignment horizontal="left"/>
    </xf>
    <xf numFmtId="167" fontId="0" fillId="0" borderId="0" xfId="0" applyNumberFormat="1" applyBorder="1" applyAlignment="1">
      <alignment horizontal="right"/>
    </xf>
    <xf numFmtId="174" fontId="0" fillId="0" borderId="0" xfId="0" applyNumberFormat="1" applyAlignment="1">
      <alignment horizontal="left"/>
    </xf>
    <xf numFmtId="0" fontId="0" fillId="0" borderId="4" xfId="0" applyBorder="1"/>
    <xf numFmtId="173" fontId="0" fillId="0" borderId="4" xfId="0" applyNumberFormat="1" applyBorder="1" applyAlignment="1">
      <alignment horizontal="left"/>
    </xf>
    <xf numFmtId="174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right"/>
    </xf>
    <xf numFmtId="172" fontId="0" fillId="0" borderId="4" xfId="0" applyNumberFormat="1" applyBorder="1" applyAlignment="1">
      <alignment horizontal="left" indent="1"/>
    </xf>
    <xf numFmtId="167" fontId="0" fillId="0" borderId="4" xfId="0" applyNumberFormat="1" applyBorder="1" applyAlignment="1">
      <alignment horizontal="center"/>
    </xf>
    <xf numFmtId="0" fontId="6" fillId="0" borderId="1" xfId="1" applyFont="1"/>
    <xf numFmtId="165" fontId="6" fillId="0" borderId="1" xfId="1" applyNumberFormat="1" applyFont="1"/>
    <xf numFmtId="166" fontId="6" fillId="0" borderId="1" xfId="1" applyNumberFormat="1" applyFont="1" applyAlignment="1">
      <alignment horizontal="center"/>
    </xf>
    <xf numFmtId="166" fontId="6" fillId="0" borderId="1" xfId="1" applyNumberFormat="1" applyFont="1"/>
    <xf numFmtId="167" fontId="6" fillId="0" borderId="1" xfId="1" applyNumberFormat="1" applyFont="1" applyAlignment="1">
      <alignment horizontal="left" indent="1"/>
    </xf>
    <xf numFmtId="0" fontId="6" fillId="0" borderId="1" xfId="1" applyNumberFormat="1" applyFont="1" applyAlignment="1">
      <alignment horizontal="left"/>
    </xf>
    <xf numFmtId="0" fontId="7" fillId="0" borderId="1" xfId="1" applyFont="1"/>
    <xf numFmtId="20" fontId="6" fillId="0" borderId="1" xfId="1" applyNumberFormat="1" applyFont="1"/>
    <xf numFmtId="0" fontId="8" fillId="0" borderId="3" xfId="0" applyFont="1" applyBorder="1"/>
    <xf numFmtId="164" fontId="8" fillId="0" borderId="3" xfId="0" applyNumberFormat="1" applyFont="1" applyBorder="1" applyAlignment="1">
      <alignment horizontal="right"/>
    </xf>
    <xf numFmtId="165" fontId="8" fillId="0" borderId="3" xfId="0" applyNumberFormat="1" applyFont="1" applyBorder="1" applyAlignment="1">
      <alignment horizontal="right"/>
    </xf>
    <xf numFmtId="166" fontId="8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left"/>
    </xf>
    <xf numFmtId="167" fontId="8" fillId="0" borderId="3" xfId="0" applyNumberFormat="1" applyFont="1" applyBorder="1" applyAlignment="1">
      <alignment horizontal="left" indent="1"/>
    </xf>
    <xf numFmtId="0" fontId="8" fillId="0" borderId="3" xfId="0" applyFont="1" applyBorder="1" applyAlignment="1">
      <alignment horizontal="left"/>
    </xf>
    <xf numFmtId="0" fontId="8" fillId="0" borderId="0" xfId="0" applyFont="1"/>
    <xf numFmtId="0" fontId="8" fillId="0" borderId="0" xfId="0" applyFont="1" applyBorder="1"/>
    <xf numFmtId="164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left"/>
    </xf>
    <xf numFmtId="167" fontId="8" fillId="0" borderId="0" xfId="0" applyNumberFormat="1" applyFont="1" applyAlignment="1">
      <alignment horizontal="left" indent="1"/>
    </xf>
    <xf numFmtId="167" fontId="8" fillId="0" borderId="0" xfId="0" applyNumberFormat="1" applyFont="1" applyAlignment="1">
      <alignment horizontal="left"/>
    </xf>
    <xf numFmtId="164" fontId="8" fillId="0" borderId="0" xfId="0" applyNumberFormat="1" applyFont="1"/>
    <xf numFmtId="22" fontId="8" fillId="0" borderId="0" xfId="0" applyNumberFormat="1" applyFont="1"/>
    <xf numFmtId="166" fontId="8" fillId="0" borderId="0" xfId="0" applyNumberFormat="1" applyFont="1"/>
    <xf numFmtId="165" fontId="8" fillId="0" borderId="0" xfId="0" applyNumberFormat="1" applyFont="1"/>
    <xf numFmtId="166" fontId="8" fillId="0" borderId="0" xfId="0" applyNumberFormat="1" applyFont="1" applyAlignment="1">
      <alignment horizontal="center"/>
    </xf>
    <xf numFmtId="168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0" fillId="0" borderId="0" xfId="0"/>
    <xf numFmtId="175" fontId="8" fillId="0" borderId="0" xfId="0" quotePrefix="1" applyNumberFormat="1" applyFont="1"/>
    <xf numFmtId="173" fontId="8" fillId="0" borderId="0" xfId="0" applyNumberFormat="1" applyFont="1" applyAlignment="1">
      <alignment horizontal="left"/>
    </xf>
    <xf numFmtId="1" fontId="1" fillId="0" borderId="1" xfId="1" quotePrefix="1" applyNumberFormat="1" applyFont="1"/>
    <xf numFmtId="0" fontId="0" fillId="0" borderId="2" xfId="0" applyBorder="1" applyAlignment="1">
      <alignment horizontal="left"/>
    </xf>
  </cellXfs>
  <cellStyles count="5">
    <cellStyle name="Heading 1" xfId="1" builtinId="16"/>
    <cellStyle name="Normal" xfId="0" builtinId="0"/>
    <cellStyle name="Normal 2" xfId="3"/>
    <cellStyle name="Normal 2 2" xfId="4"/>
    <cellStyle name="Normal_calendar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autoPageBreaks="0"/>
  </sheetPr>
  <dimension ref="A1:K104"/>
  <sheetViews>
    <sheetView tabSelected="1" workbookViewId="0">
      <selection activeCell="J51" sqref="J51"/>
    </sheetView>
  </sheetViews>
  <sheetFormatPr defaultColWidth="8.7109375" defaultRowHeight="15" x14ac:dyDescent="0.25"/>
  <cols>
    <col min="1" max="1" width="15.5703125" style="52" customWidth="1"/>
    <col min="2" max="2" width="20.7109375" style="60" customWidth="1"/>
    <col min="3" max="3" width="17.5703125" style="60" customWidth="1"/>
    <col min="4" max="4" width="8.7109375" style="63" bestFit="1" customWidth="1"/>
    <col min="5" max="5" width="12.7109375" style="64" customWidth="1"/>
    <col min="6" max="6" width="13.140625" style="67" bestFit="1" customWidth="1"/>
    <col min="7" max="7" width="14.42578125" style="58" customWidth="1"/>
    <col min="8" max="8" width="14.28515625" style="66" customWidth="1"/>
    <col min="9" max="9" width="13.7109375" style="52" bestFit="1" customWidth="1"/>
    <col min="10" max="10" width="16" style="52" customWidth="1"/>
    <col min="11" max="11" width="12.5703125" style="52" customWidth="1"/>
    <col min="12" max="16384" width="8.7109375" style="52"/>
  </cols>
  <sheetData>
    <row r="1" spans="1:11" s="37" customFormat="1" ht="20.25" thickBot="1" x14ac:dyDescent="0.35">
      <c r="A1" s="37" t="s">
        <v>1554</v>
      </c>
      <c r="B1" s="71" t="s">
        <v>1556</v>
      </c>
      <c r="D1" s="38"/>
      <c r="E1" s="39"/>
      <c r="F1" s="40" t="s">
        <v>811</v>
      </c>
      <c r="G1" s="41" t="s">
        <v>45</v>
      </c>
      <c r="H1" s="42">
        <v>5.5</v>
      </c>
      <c r="I1" s="43"/>
      <c r="J1" s="44"/>
    </row>
    <row r="2" spans="1:11" ht="16.5" thickTop="1" thickBot="1" x14ac:dyDescent="0.3">
      <c r="A2" s="45" t="s">
        <v>0</v>
      </c>
      <c r="B2" s="46" t="s">
        <v>1</v>
      </c>
      <c r="C2" s="46" t="s">
        <v>2</v>
      </c>
      <c r="D2" s="47" t="s">
        <v>37</v>
      </c>
      <c r="E2" s="48" t="s">
        <v>3</v>
      </c>
      <c r="F2" s="49" t="s">
        <v>4</v>
      </c>
      <c r="G2" s="50" t="s">
        <v>34</v>
      </c>
      <c r="H2" s="51"/>
    </row>
    <row r="3" spans="1:11" ht="14.25" customHeight="1" x14ac:dyDescent="0.25">
      <c r="A3" s="53"/>
      <c r="B3" s="54"/>
      <c r="C3" s="54"/>
      <c r="D3" s="55"/>
      <c r="E3" s="56"/>
      <c r="F3" s="57"/>
      <c r="H3" s="59"/>
      <c r="I3" s="60"/>
      <c r="J3" s="61"/>
      <c r="K3" s="62"/>
    </row>
    <row r="4" spans="1:11" ht="14.25" customHeight="1" x14ac:dyDescent="0.25">
      <c r="A4" s="60" t="str">
        <f>'India Times'!A2</f>
        <v>Purnima</v>
      </c>
      <c r="B4" s="60">
        <f>'India Times'!B2-((($H$1-5.5)/24)*-1)</f>
        <v>43101.488888888889</v>
      </c>
      <c r="C4" s="60">
        <f>'India Times'!C2-((($H$1-5.5)/24)*-1)</f>
        <v>43102.32916666667</v>
      </c>
      <c r="D4" s="63">
        <f>C4-B4</f>
        <v>0.84027777778101154</v>
      </c>
      <c r="E4" s="64">
        <f t="shared" ref="E4:E35" si="0">VLOOKUP(C4,Sunrise,2,TRUE)</f>
        <v>0.28055555555555556</v>
      </c>
      <c r="F4" s="65">
        <f>C4-(D4/2)-E4</f>
        <v>43101.628472222226</v>
      </c>
      <c r="I4" s="60"/>
      <c r="J4" s="69"/>
      <c r="K4" s="62"/>
    </row>
    <row r="5" spans="1:11" ht="14.25" customHeight="1" x14ac:dyDescent="0.25">
      <c r="A5" s="60" t="str">
        <f>'India Times'!A3</f>
        <v>Ekadashi</v>
      </c>
      <c r="B5" s="60">
        <f>'India Times'!B3-((($H$1-5.5)/24)*-1)</f>
        <v>43111.798611111109</v>
      </c>
      <c r="C5" s="60">
        <f>'India Times'!C3-((($H$1-5.5)/24)*-1)</f>
        <v>43112.890277777777</v>
      </c>
      <c r="D5" s="63">
        <f t="shared" ref="D5:D52" si="1">C5-B5</f>
        <v>1.0916666666671517</v>
      </c>
      <c r="E5" s="64">
        <f t="shared" si="0"/>
        <v>0.28125</v>
      </c>
      <c r="F5" s="65">
        <f t="shared" ref="F5:F52" si="2">C5-(D5/2)-E5</f>
        <v>43112.063194444447</v>
      </c>
      <c r="I5" s="61"/>
      <c r="K5" s="62"/>
    </row>
    <row r="6" spans="1:11" x14ac:dyDescent="0.25">
      <c r="A6" s="60" t="str">
        <f>'India Times'!A4</f>
        <v>Amavasya</v>
      </c>
      <c r="B6" s="60">
        <f>'India Times'!B4-((($H$1-5.5)/24)*-1)</f>
        <v>43116.21597222222</v>
      </c>
      <c r="C6" s="60">
        <f>'India Times'!C4-((($H$1-5.5)/24)*-1)</f>
        <v>43117.324305555558</v>
      </c>
      <c r="D6" s="63">
        <f t="shared" si="1"/>
        <v>1.1083333333372138</v>
      </c>
      <c r="E6" s="64">
        <f t="shared" si="0"/>
        <v>0.28125</v>
      </c>
      <c r="F6" s="65">
        <f t="shared" si="2"/>
        <v>43116.488888888889</v>
      </c>
      <c r="G6" s="58" t="s">
        <v>31</v>
      </c>
      <c r="H6" s="59">
        <f>C6-2</f>
        <v>43115.324305555558</v>
      </c>
      <c r="J6" s="61"/>
      <c r="K6" s="62"/>
    </row>
    <row r="7" spans="1:11" x14ac:dyDescent="0.25">
      <c r="A7" s="60" t="str">
        <f>'India Times'!A5</f>
        <v>Ekadashi</v>
      </c>
      <c r="B7" s="60">
        <f>'India Times'!B5-((($H$1-5.5)/24)*-1)</f>
        <v>43127.468055555553</v>
      </c>
      <c r="C7" s="60">
        <f>'India Times'!C5-((($H$1-5.5)/24)*-1)</f>
        <v>43128.352083333331</v>
      </c>
      <c r="D7" s="63">
        <f t="shared" si="1"/>
        <v>0.88402777777810115</v>
      </c>
      <c r="E7" s="64">
        <f t="shared" si="0"/>
        <v>0.27986111111111112</v>
      </c>
      <c r="F7" s="65">
        <f t="shared" si="2"/>
        <v>43127.630208333328</v>
      </c>
      <c r="G7" s="58" t="s">
        <v>32</v>
      </c>
      <c r="H7" s="59">
        <f>H6+1</f>
        <v>43116.324305555558</v>
      </c>
      <c r="J7" s="61"/>
      <c r="K7" s="62"/>
    </row>
    <row r="8" spans="1:11" x14ac:dyDescent="0.25">
      <c r="A8" s="60" t="str">
        <f>'India Times'!A6</f>
        <v>Purnima</v>
      </c>
      <c r="B8" s="60">
        <f>'India Times'!B6-((($H$1-5.5)/24)*-1)</f>
        <v>43130.932638888888</v>
      </c>
      <c r="C8" s="60">
        <f>'India Times'!C6-((($H$1-5.5)/24)*-1)</f>
        <v>43131.788888888892</v>
      </c>
      <c r="D8" s="63">
        <f t="shared" si="1"/>
        <v>0.85625000000436557</v>
      </c>
      <c r="E8" s="64">
        <f t="shared" si="0"/>
        <v>0.27916666666666667</v>
      </c>
      <c r="F8" s="65">
        <f t="shared" si="2"/>
        <v>43131.081597222226</v>
      </c>
      <c r="G8" s="58" t="s">
        <v>33</v>
      </c>
      <c r="H8" s="59">
        <f>H7+1</f>
        <v>43117.324305555558</v>
      </c>
      <c r="J8" s="61"/>
      <c r="K8" s="62"/>
    </row>
    <row r="9" spans="1:11" ht="14.25" customHeight="1" x14ac:dyDescent="0.25">
      <c r="A9" s="60" t="str">
        <f>'India Times'!A7</f>
        <v>Ekadashi</v>
      </c>
      <c r="B9" s="60">
        <f>'India Times'!B7-((($H$1-5.5)/24)*-1)</f>
        <v>43141.613888888889</v>
      </c>
      <c r="C9" s="60">
        <f>'India Times'!C7-((($H$1-5.5)/24)*-1)</f>
        <v>43142.724999999999</v>
      </c>
      <c r="D9" s="63">
        <f t="shared" si="1"/>
        <v>1.1111111111094942</v>
      </c>
      <c r="E9" s="64">
        <f t="shared" si="0"/>
        <v>0.27499999999999997</v>
      </c>
      <c r="F9" s="65">
        <f t="shared" si="2"/>
        <v>43141.894444444442</v>
      </c>
      <c r="H9" s="59"/>
      <c r="J9" s="61"/>
      <c r="K9" s="62"/>
    </row>
    <row r="10" spans="1:11" x14ac:dyDescent="0.25">
      <c r="A10" s="60" t="str">
        <f>'India Times'!A8</f>
        <v>Amavasya</v>
      </c>
      <c r="B10" s="60">
        <f>'India Times'!B8-((($H$1-5.5)/24)*-1)</f>
        <v>43146.031944444447</v>
      </c>
      <c r="C10" s="60">
        <f>'India Times'!C8-((($H$1-5.5)/24)*-1)</f>
        <v>43147.107638888891</v>
      </c>
      <c r="D10" s="63">
        <f t="shared" si="1"/>
        <v>1.0756944444437977</v>
      </c>
      <c r="E10" s="64">
        <f t="shared" si="0"/>
        <v>0.2722222222222222</v>
      </c>
      <c r="F10" s="65">
        <f t="shared" si="2"/>
        <v>43146.297569444447</v>
      </c>
      <c r="G10" s="58" t="s">
        <v>31</v>
      </c>
      <c r="H10" s="59">
        <f>C10-2</f>
        <v>43145.107638888891</v>
      </c>
      <c r="J10" s="61"/>
      <c r="K10" s="62"/>
    </row>
    <row r="11" spans="1:11" x14ac:dyDescent="0.25">
      <c r="A11" s="60" t="str">
        <f>'India Times'!A9</f>
        <v>Ekadashi</v>
      </c>
      <c r="B11" s="60">
        <f>'India Times'!B9-((($H$1-5.5)/24)*-1)</f>
        <v>43156.839583333334</v>
      </c>
      <c r="C11" s="60">
        <f>'India Times'!C9-((($H$1-5.5)/24)*-1)</f>
        <v>43157.728472222225</v>
      </c>
      <c r="D11" s="63">
        <f t="shared" si="1"/>
        <v>0.88888888889050577</v>
      </c>
      <c r="E11" s="64">
        <f t="shared" si="0"/>
        <v>0.26666666666666666</v>
      </c>
      <c r="F11" s="65">
        <f t="shared" si="2"/>
        <v>43157.017361111109</v>
      </c>
      <c r="G11" s="58" t="s">
        <v>32</v>
      </c>
      <c r="H11" s="59">
        <f>H10+1</f>
        <v>43146.107638888891</v>
      </c>
      <c r="J11" s="61"/>
      <c r="K11" s="62"/>
    </row>
    <row r="12" spans="1:11" x14ac:dyDescent="0.25">
      <c r="A12" s="60" t="str">
        <f>'India Times'!A10</f>
        <v>Purnima</v>
      </c>
      <c r="B12" s="60">
        <f>'India Times'!B10-((($H$1-5.5)/24)*-1)</f>
        <v>43160.372916666667</v>
      </c>
      <c r="C12" s="60">
        <f>'India Times'!C10-((($H$1-5.5)/24)*-1)</f>
        <v>43161.26458333333</v>
      </c>
      <c r="D12" s="63">
        <f t="shared" si="1"/>
        <v>0.89166666666278616</v>
      </c>
      <c r="E12" s="64">
        <f t="shared" si="0"/>
        <v>0.2638888888888889</v>
      </c>
      <c r="F12" s="65">
        <f t="shared" si="2"/>
        <v>43160.554861111108</v>
      </c>
      <c r="G12" s="58" t="s">
        <v>33</v>
      </c>
      <c r="H12" s="59">
        <f>H11+1</f>
        <v>43147.107638888891</v>
      </c>
      <c r="J12" s="61"/>
      <c r="K12" s="62"/>
    </row>
    <row r="13" spans="1:11" ht="14.25" customHeight="1" x14ac:dyDescent="0.25">
      <c r="A13" s="60" t="str">
        <f>'India Times'!A11</f>
        <v>Ekadashi</v>
      </c>
      <c r="B13" s="60">
        <f>'India Times'!B11-((($H$1-5.5)/24)*-1)</f>
        <v>43171.467361111114</v>
      </c>
      <c r="C13" s="60">
        <f>'India Times'!C11-((($H$1-5.5)/24)*-1)</f>
        <v>43172.570138888892</v>
      </c>
      <c r="D13" s="63">
        <f t="shared" si="1"/>
        <v>1.1027777777781012</v>
      </c>
      <c r="E13" s="64">
        <f t="shared" si="0"/>
        <v>0.25625000000000003</v>
      </c>
      <c r="F13" s="65">
        <f t="shared" si="2"/>
        <v>43171.762500000004</v>
      </c>
      <c r="H13" s="59"/>
      <c r="J13" s="61"/>
      <c r="K13" s="62"/>
    </row>
    <row r="14" spans="1:11" x14ac:dyDescent="0.25">
      <c r="A14" s="60" t="str">
        <f>'India Times'!A12</f>
        <v>Amavasya</v>
      </c>
      <c r="B14" s="60">
        <f>'India Times'!B12-((($H$1-5.5)/24)*-1)</f>
        <v>43175.762499999997</v>
      </c>
      <c r="C14" s="60">
        <f>'India Times'!C12-((($H$1-5.5)/24)*-1)</f>
        <v>43176.77847222222</v>
      </c>
      <c r="D14" s="63">
        <f t="shared" si="1"/>
        <v>1.015972222223354</v>
      </c>
      <c r="E14" s="64">
        <f t="shared" si="0"/>
        <v>0.25347222222222221</v>
      </c>
      <c r="F14" s="65">
        <f t="shared" si="2"/>
        <v>43176.017013888893</v>
      </c>
      <c r="G14" s="58" t="s">
        <v>31</v>
      </c>
      <c r="H14" s="59">
        <f>C14-2</f>
        <v>43174.77847222222</v>
      </c>
      <c r="J14" s="61"/>
      <c r="K14" s="62"/>
    </row>
    <row r="15" spans="1:11" x14ac:dyDescent="0.25">
      <c r="A15" s="60" t="str">
        <f>'India Times'!A13</f>
        <v>Ekadashi</v>
      </c>
      <c r="B15" s="60">
        <f>'India Times'!B13-((($H$1-5.5)/24)*-1)</f>
        <v>43186.154861111114</v>
      </c>
      <c r="C15" s="60">
        <f>'India Times'!C13-((($H$1-5.5)/24)*-1)</f>
        <v>43187.063194444447</v>
      </c>
      <c r="D15" s="63">
        <f t="shared" si="1"/>
        <v>0.90833333333284827</v>
      </c>
      <c r="E15" s="64">
        <f t="shared" si="0"/>
        <v>0.24583333333333335</v>
      </c>
      <c r="F15" s="65">
        <f t="shared" si="2"/>
        <v>43186.36319444445</v>
      </c>
      <c r="G15" s="58" t="s">
        <v>32</v>
      </c>
      <c r="H15" s="59">
        <f>H14+1</f>
        <v>43175.77847222222</v>
      </c>
      <c r="J15" s="61"/>
      <c r="K15" s="62"/>
    </row>
    <row r="16" spans="1:11" x14ac:dyDescent="0.25">
      <c r="A16" s="60" t="str">
        <f>'India Times'!A14</f>
        <v>Purnima</v>
      </c>
      <c r="B16" s="60">
        <f>'India Times'!B14-((($H$1-5.5)/24)*-1)</f>
        <v>43189.815972222219</v>
      </c>
      <c r="C16" s="60">
        <f>'India Times'!C14-((($H$1-5.5)/24)*-1)</f>
        <v>43190.754166666666</v>
      </c>
      <c r="D16" s="63">
        <f t="shared" si="1"/>
        <v>0.93819444444670808</v>
      </c>
      <c r="E16" s="64">
        <f t="shared" si="0"/>
        <v>0.24374999999999999</v>
      </c>
      <c r="F16" s="65">
        <f t="shared" si="2"/>
        <v>43190.041319444441</v>
      </c>
      <c r="G16" s="58" t="s">
        <v>33</v>
      </c>
      <c r="H16" s="59">
        <f>H15+1</f>
        <v>43176.77847222222</v>
      </c>
      <c r="J16" s="61"/>
      <c r="K16" s="62"/>
    </row>
    <row r="17" spans="1:11" ht="14.25" customHeight="1" x14ac:dyDescent="0.25">
      <c r="A17" s="60" t="str">
        <f>'India Times'!A15</f>
        <v>Ekadashi</v>
      </c>
      <c r="B17" s="60">
        <f>'India Times'!B15-((($H$1-5.5)/24)*-1)</f>
        <v>43201.277777777781</v>
      </c>
      <c r="C17" s="60">
        <f>'India Times'!C15-((($H$1-5.5)/24)*-1)</f>
        <v>43202.342361111114</v>
      </c>
      <c r="D17" s="63">
        <f t="shared" si="1"/>
        <v>1.0645833333328483</v>
      </c>
      <c r="E17" s="64">
        <f t="shared" si="0"/>
        <v>0.23541666666666669</v>
      </c>
      <c r="F17" s="65">
        <f t="shared" si="2"/>
        <v>43201.574652777774</v>
      </c>
      <c r="H17" s="59"/>
      <c r="J17" s="61"/>
      <c r="K17" s="62"/>
    </row>
    <row r="18" spans="1:11" x14ac:dyDescent="0.25">
      <c r="A18" s="60" t="str">
        <f>'India Times'!A16</f>
        <v>Amavasya</v>
      </c>
      <c r="B18" s="60">
        <f>'India Times'!B16-((($H$1-5.5)/24)*-1)</f>
        <v>43205.359027777777</v>
      </c>
      <c r="C18" s="60">
        <f>'India Times'!C16-((($H$1-5.5)/24)*-1)</f>
        <v>43206.310416666667</v>
      </c>
      <c r="D18" s="63">
        <f t="shared" si="1"/>
        <v>0.95138888889050577</v>
      </c>
      <c r="E18" s="64">
        <f t="shared" si="0"/>
        <v>0.23263888888888887</v>
      </c>
      <c r="F18" s="65">
        <f t="shared" si="2"/>
        <v>43205.602083333331</v>
      </c>
      <c r="G18" s="58" t="s">
        <v>31</v>
      </c>
      <c r="H18" s="59">
        <f>C18-2</f>
        <v>43204.310416666667</v>
      </c>
      <c r="J18" s="61"/>
      <c r="K18" s="62"/>
    </row>
    <row r="19" spans="1:11" x14ac:dyDescent="0.25">
      <c r="A19" s="60" t="str">
        <f>'India Times'!A17</f>
        <v>Ekadashi</v>
      </c>
      <c r="B19" s="60">
        <f>'India Times'!B17-((($H$1-5.5)/24)*-1)</f>
        <v>43215.448611111111</v>
      </c>
      <c r="C19" s="60">
        <f>'India Times'!C17-((($H$1-5.5)/24)*-1)</f>
        <v>43216.388888888891</v>
      </c>
      <c r="D19" s="63">
        <f t="shared" si="1"/>
        <v>0.94027777777955635</v>
      </c>
      <c r="E19" s="64">
        <f t="shared" si="0"/>
        <v>0.22638888888888889</v>
      </c>
      <c r="F19" s="65">
        <f t="shared" si="2"/>
        <v>43215.692361111105</v>
      </c>
      <c r="G19" s="58" t="s">
        <v>32</v>
      </c>
      <c r="H19" s="59">
        <f>H18+1</f>
        <v>43205.310416666667</v>
      </c>
    </row>
    <row r="20" spans="1:11" x14ac:dyDescent="0.25">
      <c r="A20" s="60" t="str">
        <f>'India Times'!A18</f>
        <v>Purnima</v>
      </c>
      <c r="B20" s="60">
        <f>'India Times'!B18-((($H$1-5.5)/24)*-1)</f>
        <v>43219.275694444441</v>
      </c>
      <c r="C20" s="60">
        <f>'India Times'!C18-((($H$1-5.5)/24)*-1)</f>
        <v>43220.269444444442</v>
      </c>
      <c r="D20" s="63">
        <f t="shared" si="1"/>
        <v>0.99375000000145519</v>
      </c>
      <c r="E20" s="64">
        <f t="shared" si="0"/>
        <v>0.22430555555555556</v>
      </c>
      <c r="F20" s="65">
        <f t="shared" si="2"/>
        <v>43219.548263888879</v>
      </c>
      <c r="G20" s="58" t="s">
        <v>33</v>
      </c>
      <c r="H20" s="59">
        <f>H19+1</f>
        <v>43206.310416666667</v>
      </c>
    </row>
    <row r="21" spans="1:11" ht="14.25" customHeight="1" x14ac:dyDescent="0.25">
      <c r="A21" s="60" t="str">
        <f>'India Times'!A19</f>
        <v>Ekadashi</v>
      </c>
      <c r="B21" s="60">
        <f>'India Times'!B19-((($H$1-5.5)/24)*-1)</f>
        <v>43230.977777777778</v>
      </c>
      <c r="C21" s="60">
        <f>'India Times'!C19-((($H$1-5.5)/24)*-1)</f>
        <v>43231.986805555556</v>
      </c>
      <c r="D21" s="63">
        <f t="shared" si="1"/>
        <v>1.0090277777781012</v>
      </c>
      <c r="E21" s="64">
        <f t="shared" si="0"/>
        <v>0.21875</v>
      </c>
      <c r="F21" s="65">
        <f t="shared" si="2"/>
        <v>43231.263541666667</v>
      </c>
      <c r="H21" s="59"/>
    </row>
    <row r="22" spans="1:11" x14ac:dyDescent="0.25">
      <c r="A22" s="60" t="str">
        <f>'India Times'!A20</f>
        <v>Amavasya</v>
      </c>
      <c r="B22" s="60">
        <f>'India Times'!B20-((($H$1-5.5)/24)*-1)</f>
        <v>43234.823611111111</v>
      </c>
      <c r="C22" s="60">
        <f>'India Times'!C20-((($H$1-5.5)/24)*-1)</f>
        <v>43235.720138888886</v>
      </c>
      <c r="D22" s="63">
        <f t="shared" si="1"/>
        <v>0.89652777777519077</v>
      </c>
      <c r="E22" s="64">
        <f t="shared" si="0"/>
        <v>0.21736111111111112</v>
      </c>
      <c r="F22" s="65">
        <f t="shared" si="2"/>
        <v>43235.054513888885</v>
      </c>
      <c r="G22" s="58" t="s">
        <v>31</v>
      </c>
      <c r="H22" s="59">
        <f>C22-2</f>
        <v>43233.720138888886</v>
      </c>
    </row>
    <row r="23" spans="1:11" x14ac:dyDescent="0.25">
      <c r="A23" s="60" t="str">
        <f>'India Times'!A21</f>
        <v>Ekadashi</v>
      </c>
      <c r="B23" s="60">
        <f>'India Times'!B21-((($H$1-5.5)/24)*-1)</f>
        <v>43244.762499999997</v>
      </c>
      <c r="C23" s="60">
        <f>'India Times'!C21-((($H$1-5.5)/24)*-1)</f>
        <v>43245.740972222222</v>
      </c>
      <c r="D23" s="63">
        <f t="shared" si="1"/>
        <v>0.97847222222480923</v>
      </c>
      <c r="E23" s="64">
        <f t="shared" si="0"/>
        <v>0.21458333333333335</v>
      </c>
      <c r="F23" s="65">
        <f t="shared" si="2"/>
        <v>43245.037152777775</v>
      </c>
      <c r="G23" s="58" t="s">
        <v>32</v>
      </c>
      <c r="H23" s="59">
        <f>H22+1</f>
        <v>43234.720138888886</v>
      </c>
    </row>
    <row r="24" spans="1:11" x14ac:dyDescent="0.25">
      <c r="A24" s="60" t="str">
        <f>'India Times'!A22</f>
        <v>Purnima</v>
      </c>
      <c r="B24" s="60">
        <f>'India Times'!B22-((($H$1-5.5)/24)*-1)</f>
        <v>43248.777777777781</v>
      </c>
      <c r="C24" s="60">
        <f>'India Times'!C22-((($H$1-5.5)/24)*-1)</f>
        <v>43249.825694444444</v>
      </c>
      <c r="D24" s="63">
        <f t="shared" si="1"/>
        <v>1.0479166666627862</v>
      </c>
      <c r="E24" s="64">
        <f t="shared" si="0"/>
        <v>0.21388888888888891</v>
      </c>
      <c r="F24" s="65">
        <f t="shared" si="2"/>
        <v>43249.087847222225</v>
      </c>
      <c r="G24" s="58" t="s">
        <v>33</v>
      </c>
      <c r="H24" s="59">
        <f>H23+1</f>
        <v>43235.720138888886</v>
      </c>
    </row>
    <row r="25" spans="1:11" ht="14.25" customHeight="1" x14ac:dyDescent="0.25">
      <c r="A25" s="60" t="str">
        <f>'India Times'!A23</f>
        <v>Ekadashi</v>
      </c>
      <c r="B25" s="60">
        <f>'India Times'!B23-((($H$1-5.5)/24)*-1)</f>
        <v>43260.540972222225</v>
      </c>
      <c r="C25" s="60">
        <f>'India Times'!C23-((($H$1-5.5)/24)*-1)</f>
        <v>43261.495833333334</v>
      </c>
      <c r="D25" s="63">
        <f t="shared" si="1"/>
        <v>0.95486111110949423</v>
      </c>
      <c r="E25" s="64">
        <f t="shared" si="0"/>
        <v>0.21319444444444444</v>
      </c>
      <c r="F25" s="65">
        <f t="shared" si="2"/>
        <v>43260.805208333339</v>
      </c>
      <c r="H25" s="59"/>
    </row>
    <row r="26" spans="1:11" x14ac:dyDescent="0.25">
      <c r="A26" s="60" t="str">
        <f>'India Times'!A24</f>
        <v>Amavasya</v>
      </c>
      <c r="B26" s="60">
        <f>'India Times'!B24-((($H$1-5.5)/24)*-1)</f>
        <v>43264.19027777778</v>
      </c>
      <c r="C26" s="60">
        <f>'India Times'!C24-((($H$1-5.5)/24)*-1)</f>
        <v>43265.050694444442</v>
      </c>
      <c r="D26" s="63">
        <f t="shared" si="1"/>
        <v>0.86041666666278616</v>
      </c>
      <c r="E26" s="64">
        <f t="shared" si="0"/>
        <v>0.21319444444444444</v>
      </c>
      <c r="F26" s="65">
        <f t="shared" si="2"/>
        <v>43264.40729166667</v>
      </c>
      <c r="G26" s="58" t="s">
        <v>31</v>
      </c>
      <c r="H26" s="59">
        <f>C26-2</f>
        <v>43263.050694444442</v>
      </c>
    </row>
    <row r="27" spans="1:11" x14ac:dyDescent="0.25">
      <c r="A27" s="60" t="str">
        <f>'India Times'!A25</f>
        <v>Ekadashi</v>
      </c>
      <c r="B27" s="60">
        <f>'India Times'!B25-((($H$1-5.5)/24)*-1)</f>
        <v>43274.138194444444</v>
      </c>
      <c r="C27" s="60">
        <f>'India Times'!C25-((($H$1-5.5)/24)*-1)</f>
        <v>43275.161111111112</v>
      </c>
      <c r="D27" s="63">
        <f t="shared" si="1"/>
        <v>1.0229166666686069</v>
      </c>
      <c r="E27" s="64">
        <f t="shared" si="0"/>
        <v>0.21458333333333335</v>
      </c>
      <c r="F27" s="65">
        <f t="shared" si="2"/>
        <v>43274.435069444444</v>
      </c>
      <c r="G27" s="58" t="s">
        <v>32</v>
      </c>
      <c r="H27" s="59">
        <f>H26+1</f>
        <v>43264.050694444442</v>
      </c>
    </row>
    <row r="28" spans="1:11" x14ac:dyDescent="0.25">
      <c r="A28" s="60" t="str">
        <f>'India Times'!A26</f>
        <v>Purnima</v>
      </c>
      <c r="B28" s="60">
        <f>'India Times'!B26-((($H$1-5.5)/24)*-1)</f>
        <v>43278.342361111114</v>
      </c>
      <c r="C28" s="60">
        <f>'India Times'!C26-((($H$1-5.5)/24)*-1)</f>
        <v>43279.431944444441</v>
      </c>
      <c r="D28" s="63">
        <f t="shared" si="1"/>
        <v>1.0895833333270275</v>
      </c>
      <c r="E28" s="64">
        <f t="shared" si="0"/>
        <v>0.21527777777777779</v>
      </c>
      <c r="F28" s="65">
        <f t="shared" si="2"/>
        <v>43278.671875</v>
      </c>
      <c r="G28" s="58" t="s">
        <v>33</v>
      </c>
      <c r="H28" s="59">
        <f>H27+1</f>
        <v>43265.050694444442</v>
      </c>
    </row>
    <row r="29" spans="1:11" ht="14.25" customHeight="1" x14ac:dyDescent="0.25">
      <c r="A29" s="60" t="str">
        <f>'India Times'!A27</f>
        <v>Ekadashi</v>
      </c>
      <c r="B29" s="60">
        <f>'India Times'!B27-((($H$1-5.5)/24)*-1)</f>
        <v>43289.979166666664</v>
      </c>
      <c r="C29" s="60">
        <f>'India Times'!C27-((($H$1-5.5)/24)*-1)</f>
        <v>43290.893750000003</v>
      </c>
      <c r="D29" s="63">
        <f t="shared" si="1"/>
        <v>0.91458333333866904</v>
      </c>
      <c r="E29" s="64">
        <f t="shared" si="0"/>
        <v>0.21805555555555556</v>
      </c>
      <c r="F29" s="65">
        <f t="shared" si="2"/>
        <v>43290.218402777784</v>
      </c>
      <c r="H29" s="59"/>
    </row>
    <row r="30" spans="1:11" x14ac:dyDescent="0.25">
      <c r="A30" s="60" t="str">
        <f>'India Times'!A28</f>
        <v>Amavasya</v>
      </c>
      <c r="B30" s="60">
        <f>'India Times'!B28-((($H$1-5.5)/24)*-1)</f>
        <v>43293.500694444447</v>
      </c>
      <c r="C30" s="60">
        <f>'India Times'!C28-((($H$1-5.5)/24)*-1)</f>
        <v>43294.345138888886</v>
      </c>
      <c r="D30" s="63">
        <f t="shared" si="1"/>
        <v>0.84444444443943212</v>
      </c>
      <c r="E30" s="64">
        <f t="shared" si="0"/>
        <v>0.21944444444444444</v>
      </c>
      <c r="F30" s="65">
        <f t="shared" si="2"/>
        <v>43293.703472222216</v>
      </c>
      <c r="G30" s="58" t="s">
        <v>31</v>
      </c>
      <c r="H30" s="59">
        <f>C30-2</f>
        <v>43292.345138888886</v>
      </c>
    </row>
    <row r="31" spans="1:11" x14ac:dyDescent="0.25">
      <c r="A31" s="60" t="str">
        <f>'India Times'!A29</f>
        <v>Ekadashi</v>
      </c>
      <c r="B31" s="60">
        <f>'India Times'!B29-((($H$1-5.5)/24)*-1)</f>
        <v>43303.615972222222</v>
      </c>
      <c r="C31" s="60">
        <f>'India Times'!C29-((($H$1-5.5)/24)*-1)</f>
        <v>43304.682638888888</v>
      </c>
      <c r="D31" s="63">
        <f t="shared" si="1"/>
        <v>1.0666666666656965</v>
      </c>
      <c r="E31" s="64">
        <f t="shared" si="0"/>
        <v>0.22291666666666665</v>
      </c>
      <c r="F31" s="65">
        <f t="shared" si="2"/>
        <v>43303.926388888889</v>
      </c>
      <c r="G31" s="58" t="s">
        <v>32</v>
      </c>
      <c r="H31" s="59">
        <f>H30+1</f>
        <v>43293.345138888886</v>
      </c>
    </row>
    <row r="32" spans="1:11" x14ac:dyDescent="0.25">
      <c r="A32" s="60" t="str">
        <f>'India Times'!A30</f>
        <v>Purnima</v>
      </c>
      <c r="B32" s="60">
        <f>'India Times'!B30-((($H$1-5.5)/24)*-1)</f>
        <v>43307.969444444447</v>
      </c>
      <c r="C32" s="60">
        <f>'India Times'!C30-((($H$1-5.5)/24)*-1)</f>
        <v>43309.076388888891</v>
      </c>
      <c r="D32" s="63">
        <f t="shared" si="1"/>
        <v>1.1069444444437977</v>
      </c>
      <c r="E32" s="64">
        <f t="shared" si="0"/>
        <v>0.22430555555555556</v>
      </c>
      <c r="F32" s="65">
        <f t="shared" si="2"/>
        <v>43308.298611111109</v>
      </c>
      <c r="G32" s="58" t="s">
        <v>33</v>
      </c>
      <c r="H32" s="59">
        <f>H31+1</f>
        <v>43294.345138888886</v>
      </c>
    </row>
    <row r="33" spans="1:8" ht="14.25" customHeight="1" x14ac:dyDescent="0.25">
      <c r="A33" s="60" t="str">
        <f>'India Times'!A31</f>
        <v>Ekadashi</v>
      </c>
      <c r="B33" s="60">
        <f>'India Times'!B31-((($H$1-5.5)/24)*-1)</f>
        <v>43319.327777777777</v>
      </c>
      <c r="C33" s="60">
        <f>'India Times'!C31-((($H$1-5.5)/24)*-1)</f>
        <v>43320.21875</v>
      </c>
      <c r="D33" s="63">
        <f t="shared" si="1"/>
        <v>0.89097222222335404</v>
      </c>
      <c r="E33" s="64">
        <f t="shared" si="0"/>
        <v>0.22777777777777777</v>
      </c>
      <c r="F33" s="65">
        <f t="shared" si="2"/>
        <v>43319.545486111107</v>
      </c>
      <c r="H33" s="59"/>
    </row>
    <row r="34" spans="1:8" x14ac:dyDescent="0.25">
      <c r="A34" s="60" t="str">
        <f>'India Times'!A32</f>
        <v>Amavasya</v>
      </c>
      <c r="B34" s="60">
        <f>'India Times'!B32-((($H$1-5.5)/24)*-1)</f>
        <v>43322.796527777777</v>
      </c>
      <c r="C34" s="60">
        <f>'India Times'!C32-((($H$1-5.5)/24)*-1)</f>
        <v>43323.643750000003</v>
      </c>
      <c r="D34" s="63">
        <f t="shared" si="1"/>
        <v>0.84722222222626442</v>
      </c>
      <c r="E34" s="64">
        <f t="shared" si="0"/>
        <v>0.22916666666666666</v>
      </c>
      <c r="F34" s="65">
        <f t="shared" si="2"/>
        <v>43322.990972222229</v>
      </c>
      <c r="G34" s="58" t="s">
        <v>31</v>
      </c>
      <c r="H34" s="59">
        <f>C34-2</f>
        <v>43321.643750000003</v>
      </c>
    </row>
    <row r="35" spans="1:8" x14ac:dyDescent="0.25">
      <c r="A35" s="60" t="str">
        <f>'India Times'!A33</f>
        <v>Ekadashi</v>
      </c>
      <c r="B35" s="60">
        <f>'India Times'!B33-((($H$1-5.5)/24)*-1)</f>
        <v>43333.219444444447</v>
      </c>
      <c r="C35" s="60">
        <f>'India Times'!C33-((($H$1-5.5)/24)*-1)</f>
        <v>43334.319444444445</v>
      </c>
      <c r="D35" s="63">
        <f t="shared" si="1"/>
        <v>1.0999999999985448</v>
      </c>
      <c r="E35" s="64">
        <f t="shared" si="0"/>
        <v>0.23194444444444443</v>
      </c>
      <c r="F35" s="65">
        <f t="shared" si="2"/>
        <v>43333.537500000006</v>
      </c>
      <c r="G35" s="58" t="s">
        <v>32</v>
      </c>
      <c r="H35" s="59">
        <f>H34+1</f>
        <v>43322.643750000003</v>
      </c>
    </row>
    <row r="36" spans="1:8" x14ac:dyDescent="0.25">
      <c r="A36" s="60" t="str">
        <f>'India Times'!A34</f>
        <v>Purnima</v>
      </c>
      <c r="B36" s="60">
        <f>'India Times'!B34-((($H$1-5.5)/24)*-1)</f>
        <v>43337.636111111111</v>
      </c>
      <c r="C36" s="60">
        <f>'India Times'!C34-((($H$1-5.5)/24)*-1)</f>
        <v>43338.726388888892</v>
      </c>
      <c r="D36" s="63">
        <f t="shared" si="1"/>
        <v>1.0902777777810115</v>
      </c>
      <c r="E36" s="64">
        <f t="shared" ref="E36:E99" si="3">VLOOKUP(C36,Sunrise,2,TRUE)</f>
        <v>0.23333333333333331</v>
      </c>
      <c r="F36" s="65">
        <f t="shared" si="2"/>
        <v>43337.947916666672</v>
      </c>
      <c r="G36" s="58" t="s">
        <v>33</v>
      </c>
      <c r="H36" s="59">
        <f>H35+1</f>
        <v>43323.643750000003</v>
      </c>
    </row>
    <row r="37" spans="1:8" ht="14.25" customHeight="1" x14ac:dyDescent="0.25">
      <c r="A37" s="60" t="str">
        <f>'India Times'!A35</f>
        <v>Ekadashi</v>
      </c>
      <c r="B37" s="60">
        <f>'India Times'!B35-((($H$1-5.5)/24)*-1)</f>
        <v>43348.625</v>
      </c>
      <c r="C37" s="60">
        <f>'India Times'!C35-((($H$1-5.5)/24)*-1)</f>
        <v>43349.510416666664</v>
      </c>
      <c r="D37" s="63">
        <f t="shared" si="1"/>
        <v>0.88541666666424135</v>
      </c>
      <c r="E37" s="64">
        <f t="shared" si="3"/>
        <v>0.23611111111111113</v>
      </c>
      <c r="F37" s="65">
        <f t="shared" si="2"/>
        <v>43348.831597222219</v>
      </c>
      <c r="H37" s="59"/>
    </row>
    <row r="38" spans="1:8" x14ac:dyDescent="0.25">
      <c r="A38" s="60" t="str">
        <f>'India Times'!A36</f>
        <v>Amavasya</v>
      </c>
      <c r="B38" s="60">
        <f>'India Times'!B36-((($H$1-5.5)/24)*-1)</f>
        <v>43352.112500000003</v>
      </c>
      <c r="C38" s="60">
        <f>'India Times'!C36-((($H$1-5.5)/24)*-1)</f>
        <v>43352.979861111111</v>
      </c>
      <c r="D38" s="63">
        <f t="shared" si="1"/>
        <v>0.86736111110803904</v>
      </c>
      <c r="E38" s="64">
        <f t="shared" si="3"/>
        <v>0.23750000000000002</v>
      </c>
      <c r="F38" s="65">
        <f t="shared" si="2"/>
        <v>43352.30868055555</v>
      </c>
      <c r="G38" s="58" t="s">
        <v>31</v>
      </c>
      <c r="H38" s="59">
        <f>C38-2</f>
        <v>43350.979861111111</v>
      </c>
    </row>
    <row r="39" spans="1:8" x14ac:dyDescent="0.25">
      <c r="A39" s="60" t="str">
        <f>'India Times'!A37</f>
        <v>Ekadashi</v>
      </c>
      <c r="B39" s="60">
        <f>'India Times'!B37-((($H$1-5.5)/24)*-1)</f>
        <v>43362.943749999999</v>
      </c>
      <c r="C39" s="60">
        <f>'India Times'!C37-((($H$1-5.5)/24)*-1)</f>
        <v>43364.052777777775</v>
      </c>
      <c r="D39" s="63">
        <f t="shared" si="1"/>
        <v>1.109027777776646</v>
      </c>
      <c r="E39" s="64">
        <f t="shared" si="3"/>
        <v>0.24027777777777778</v>
      </c>
      <c r="F39" s="65">
        <f t="shared" si="2"/>
        <v>43363.257986111115</v>
      </c>
      <c r="G39" s="58" t="s">
        <v>32</v>
      </c>
      <c r="H39" s="59">
        <f>H38+1</f>
        <v>43351.979861111111</v>
      </c>
    </row>
    <row r="40" spans="1:8" x14ac:dyDescent="0.25">
      <c r="A40" s="60" t="str">
        <f>'India Times'!A38</f>
        <v>Purnima</v>
      </c>
      <c r="B40" s="60">
        <f>'India Times'!B38-((($H$1-5.5)/24)*-1)</f>
        <v>43367.304166666669</v>
      </c>
      <c r="C40" s="60">
        <f>'India Times'!C38-((($H$1-5.5)/24)*-1)</f>
        <v>43368.348611111112</v>
      </c>
      <c r="D40" s="63">
        <f t="shared" si="1"/>
        <v>1.0444444444437977</v>
      </c>
      <c r="E40" s="64">
        <f t="shared" si="3"/>
        <v>0.24166666666666667</v>
      </c>
      <c r="F40" s="65">
        <f t="shared" si="2"/>
        <v>43367.584722222222</v>
      </c>
      <c r="G40" s="58" t="s">
        <v>33</v>
      </c>
      <c r="H40" s="59">
        <f>H39+1</f>
        <v>43352.979861111111</v>
      </c>
    </row>
    <row r="41" spans="1:8" ht="14.25" customHeight="1" x14ac:dyDescent="0.25">
      <c r="A41" s="60" t="str">
        <f>'India Times'!A39</f>
        <v>Ekadashi</v>
      </c>
      <c r="B41" s="60">
        <f>'India Times'!B39-((($H$1-5.5)/24)*-1)</f>
        <v>43377.90902777778</v>
      </c>
      <c r="C41" s="60">
        <f>'India Times'!C39-((($H$1-5.5)/24)*-1)</f>
        <v>43378.803472222222</v>
      </c>
      <c r="D41" s="63">
        <f t="shared" si="1"/>
        <v>0.8944444444423425</v>
      </c>
      <c r="E41" s="64">
        <f t="shared" si="3"/>
        <v>0.24444444444444446</v>
      </c>
      <c r="F41" s="65">
        <f t="shared" si="2"/>
        <v>43378.111805555556</v>
      </c>
      <c r="H41" s="59"/>
    </row>
    <row r="42" spans="1:8" x14ac:dyDescent="0.25">
      <c r="A42" s="60" t="str">
        <f>'India Times'!A40</f>
        <v>Amavasya</v>
      </c>
      <c r="B42" s="60">
        <f>'India Times'!B40-((($H$1-5.5)/24)*-1)</f>
        <v>43381.480555555558</v>
      </c>
      <c r="C42" s="60">
        <f>'India Times'!C40-((($H$1-5.5)/24)*-1)</f>
        <v>43382.386111111111</v>
      </c>
      <c r="D42" s="63">
        <f t="shared" si="1"/>
        <v>0.90555555555329192</v>
      </c>
      <c r="E42" s="64">
        <f t="shared" si="3"/>
        <v>0.24583333333333335</v>
      </c>
      <c r="F42" s="65">
        <f t="shared" si="2"/>
        <v>43381.6875</v>
      </c>
      <c r="G42" s="58" t="s">
        <v>31</v>
      </c>
      <c r="H42" s="59">
        <f>C42-2</f>
        <v>43380.386111111111</v>
      </c>
    </row>
    <row r="43" spans="1:8" x14ac:dyDescent="0.25">
      <c r="A43" s="60" t="str">
        <f>'India Times'!A41</f>
        <v>Ekadashi</v>
      </c>
      <c r="B43" s="60">
        <f>'India Times'!B41-((($H$1-5.5)/24)*-1)</f>
        <v>43392.747916666667</v>
      </c>
      <c r="C43" s="60">
        <f>'India Times'!C41-((($H$1-5.5)/24)*-1)</f>
        <v>43393.834027777775</v>
      </c>
      <c r="D43" s="63">
        <f t="shared" si="1"/>
        <v>1.086111111108039</v>
      </c>
      <c r="E43" s="64">
        <f t="shared" si="3"/>
        <v>0.24930555555555556</v>
      </c>
      <c r="F43" s="65">
        <f t="shared" si="2"/>
        <v>43393.041666666672</v>
      </c>
      <c r="G43" s="58" t="s">
        <v>32</v>
      </c>
      <c r="H43" s="59">
        <f>H42+1</f>
        <v>43381.386111111111</v>
      </c>
    </row>
    <row r="44" spans="1:8" x14ac:dyDescent="0.25">
      <c r="A44" s="60" t="str">
        <f>'India Times'!A42</f>
        <v>Purnima</v>
      </c>
      <c r="B44" s="60">
        <f>'India Times'!B42-((($H$1-5.5)/24)*-1)</f>
        <v>43396.941666666666</v>
      </c>
      <c r="C44" s="60">
        <f>'India Times'!C42-((($H$1-5.5)/24)*-1)</f>
        <v>43397.927083333336</v>
      </c>
      <c r="D44" s="63">
        <f t="shared" si="1"/>
        <v>0.98541666667006211</v>
      </c>
      <c r="E44" s="64">
        <f t="shared" si="3"/>
        <v>0.25069444444444444</v>
      </c>
      <c r="F44" s="65">
        <f t="shared" si="2"/>
        <v>43397.18368055555</v>
      </c>
      <c r="G44" s="58" t="s">
        <v>33</v>
      </c>
      <c r="H44" s="59">
        <f>H43+1</f>
        <v>43382.386111111111</v>
      </c>
    </row>
    <row r="45" spans="1:8" ht="14.25" customHeight="1" x14ac:dyDescent="0.25">
      <c r="A45" s="60" t="str">
        <f>'India Times'!A43</f>
        <v>Ekadashi</v>
      </c>
      <c r="B45" s="60">
        <f>'India Times'!B43-((($H$1-5.5)/24)*-1)</f>
        <v>43407.215277777781</v>
      </c>
      <c r="C45" s="60">
        <f>'India Times'!C43-((($H$1-5.5)/24)*-1)</f>
        <v>43408.134722222225</v>
      </c>
      <c r="D45" s="63">
        <f t="shared" si="1"/>
        <v>0.91944444444379769</v>
      </c>
      <c r="E45" s="64">
        <f t="shared" si="3"/>
        <v>0.25555555555555559</v>
      </c>
      <c r="F45" s="65">
        <f t="shared" si="2"/>
        <v>43407.419444444444</v>
      </c>
      <c r="H45" s="59"/>
    </row>
    <row r="46" spans="1:8" x14ac:dyDescent="0.25">
      <c r="A46" s="60" t="str">
        <f>'India Times'!A44</f>
        <v>Amavasya</v>
      </c>
      <c r="B46" s="60">
        <f>'India Times'!B44-((($H$1-5.5)/24)*-1)</f>
        <v>43410.935416666667</v>
      </c>
      <c r="C46" s="60">
        <f>'India Times'!C44-((($H$1-5.5)/24)*-1)</f>
        <v>43411.897222222222</v>
      </c>
      <c r="D46" s="63">
        <f t="shared" si="1"/>
        <v>0.96180555555474712</v>
      </c>
      <c r="E46" s="64">
        <f t="shared" si="3"/>
        <v>0.25694444444444448</v>
      </c>
      <c r="F46" s="65">
        <f t="shared" si="2"/>
        <v>43411.159374999996</v>
      </c>
      <c r="G46" s="58" t="s">
        <v>31</v>
      </c>
      <c r="H46" s="59">
        <f>C46-2</f>
        <v>43409.897222222222</v>
      </c>
    </row>
    <row r="47" spans="1:8" x14ac:dyDescent="0.25">
      <c r="A47" s="60" t="str">
        <f>'India Times'!A45</f>
        <v>Ekadashi</v>
      </c>
      <c r="B47" s="60">
        <f>'India Times'!B45-((($H$1-5.5)/24)*-1)</f>
        <v>43422.564583333333</v>
      </c>
      <c r="C47" s="60">
        <f>'India Times'!C45-((($H$1-5.5)/24)*-1)</f>
        <v>43423.604166666664</v>
      </c>
      <c r="D47" s="63">
        <f t="shared" si="1"/>
        <v>1.0395833333313931</v>
      </c>
      <c r="E47" s="64">
        <f t="shared" si="3"/>
        <v>0.26250000000000001</v>
      </c>
      <c r="F47" s="65">
        <f t="shared" si="2"/>
        <v>43422.821875000001</v>
      </c>
      <c r="G47" s="58" t="s">
        <v>32</v>
      </c>
      <c r="H47" s="59">
        <f>H46+1</f>
        <v>43410.897222222222</v>
      </c>
    </row>
    <row r="48" spans="1:8" x14ac:dyDescent="0.25">
      <c r="A48" s="60" t="str">
        <f>'India Times'!A46</f>
        <v>Purnima</v>
      </c>
      <c r="B48" s="60">
        <f>'India Times'!B46-((($H$1-5.5)/24)*-1)</f>
        <v>43426.536805555559</v>
      </c>
      <c r="C48" s="60">
        <f>'India Times'!C46-((($H$1-5.5)/24)*-1)</f>
        <v>43427.464583333334</v>
      </c>
      <c r="D48" s="63">
        <f t="shared" si="1"/>
        <v>0.92777777777519077</v>
      </c>
      <c r="E48" s="64">
        <f t="shared" si="3"/>
        <v>0.26458333333333334</v>
      </c>
      <c r="F48" s="65">
        <f t="shared" si="2"/>
        <v>43426.736111111117</v>
      </c>
      <c r="G48" s="58" t="s">
        <v>33</v>
      </c>
      <c r="H48" s="59">
        <f>H47+1</f>
        <v>43411.897222222222</v>
      </c>
    </row>
    <row r="49" spans="1:8" ht="14.25" customHeight="1" x14ac:dyDescent="0.25">
      <c r="A49" s="60" t="str">
        <f>'India Times'!A47</f>
        <v>Ekadashi</v>
      </c>
      <c r="B49" s="60">
        <f>'India Times'!B47-((($H$1-5.5)/24)*-1)</f>
        <v>43436.583333333336</v>
      </c>
      <c r="C49" s="60">
        <f>'India Times'!C47-((($H$1-5.5)/24)*-1)</f>
        <v>43437.541666666664</v>
      </c>
      <c r="D49" s="63">
        <f t="shared" si="1"/>
        <v>0.95833333332848269</v>
      </c>
      <c r="E49" s="64">
        <f t="shared" si="3"/>
        <v>0.26944444444444443</v>
      </c>
      <c r="F49" s="65">
        <f t="shared" si="2"/>
        <v>43436.793055555558</v>
      </c>
      <c r="H49" s="59"/>
    </row>
    <row r="50" spans="1:8" x14ac:dyDescent="0.25">
      <c r="A50" s="60" t="str">
        <f>'India Times'!A48</f>
        <v>Amavasya</v>
      </c>
      <c r="B50" s="60">
        <f>'India Times'!B48-((($H$1-5.5)/24)*-1)</f>
        <v>43440.508333333331</v>
      </c>
      <c r="C50" s="60">
        <f>'India Times'!C48-((($H$1-5.5)/24)*-1)</f>
        <v>43441.534722222219</v>
      </c>
      <c r="D50" s="63">
        <f t="shared" si="1"/>
        <v>1.0263888888875954</v>
      </c>
      <c r="E50" s="64">
        <f t="shared" si="3"/>
        <v>0.27152777777777776</v>
      </c>
      <c r="F50" s="65">
        <f t="shared" si="2"/>
        <v>43440.75</v>
      </c>
      <c r="G50" s="58" t="s">
        <v>31</v>
      </c>
      <c r="H50" s="59">
        <f>C50-2</f>
        <v>43439.534722222219</v>
      </c>
    </row>
    <row r="51" spans="1:8" x14ac:dyDescent="0.25">
      <c r="A51" s="60" t="str">
        <f>'India Times'!A49</f>
        <v>Ekadashi</v>
      </c>
      <c r="B51" s="60">
        <f>'India Times'!B49-((($H$1-5.5)/24)*-1)</f>
        <v>43452.331250000003</v>
      </c>
      <c r="C51" s="60">
        <f>'India Times'!C49-((($H$1-5.5)/24)*-1)</f>
        <v>43453.315972222219</v>
      </c>
      <c r="D51" s="63">
        <f t="shared" si="1"/>
        <v>0.98472222221607808</v>
      </c>
      <c r="E51" s="64">
        <f t="shared" si="3"/>
        <v>0.27638888888888885</v>
      </c>
      <c r="F51" s="65">
        <f t="shared" si="2"/>
        <v>43452.547222222223</v>
      </c>
      <c r="G51" s="58" t="s">
        <v>32</v>
      </c>
      <c r="H51" s="59">
        <f>H50+1</f>
        <v>43440.534722222219</v>
      </c>
    </row>
    <row r="52" spans="1:8" x14ac:dyDescent="0.25">
      <c r="A52" s="60" t="str">
        <f>'India Times'!A50</f>
        <v>Purnima</v>
      </c>
      <c r="B52" s="60">
        <f>'India Times'!B50-((($H$1-5.5)/24)*-1)</f>
        <v>43456.089583333334</v>
      </c>
      <c r="C52" s="60">
        <f>'India Times'!C50-((($H$1-5.5)/24)*-1)</f>
        <v>43456.970833333333</v>
      </c>
      <c r="D52" s="63">
        <f t="shared" si="1"/>
        <v>0.88124999999854481</v>
      </c>
      <c r="E52" s="64">
        <f t="shared" si="3"/>
        <v>0.27777777777777779</v>
      </c>
      <c r="F52" s="65">
        <f t="shared" si="2"/>
        <v>43456.252430555556</v>
      </c>
      <c r="G52" s="58" t="s">
        <v>33</v>
      </c>
      <c r="H52" s="59">
        <f>H51+1</f>
        <v>43441.534722222219</v>
      </c>
    </row>
    <row r="53" spans="1:8" ht="14.25" customHeight="1" x14ac:dyDescent="0.25">
      <c r="A53" s="60" t="str">
        <f>'India Times'!A51</f>
        <v>Ekadashi</v>
      </c>
      <c r="B53" s="60">
        <f>'India Times'!B51-((($H$1-5.5)/24)*-1)</f>
        <v>43466.052777777775</v>
      </c>
      <c r="C53" s="60">
        <f>'India Times'!C51-((($H$1-5.5)/24)*-1)</f>
        <v>43467.061111111114</v>
      </c>
      <c r="D53" s="63">
        <f t="shared" ref="D53:D60" si="4">C53-B53</f>
        <v>1.008333333338669</v>
      </c>
      <c r="E53" s="64">
        <f t="shared" si="3"/>
        <v>0.28055555555555556</v>
      </c>
      <c r="F53" s="65">
        <f t="shared" ref="F53:F60" si="5">C53-(D53/2)-E53</f>
        <v>43466.276388888888</v>
      </c>
      <c r="H53" s="59"/>
    </row>
    <row r="54" spans="1:8" ht="14.25" customHeight="1" x14ac:dyDescent="0.25">
      <c r="A54" s="60" t="str">
        <f>'India Times'!A52</f>
        <v>Amavasya</v>
      </c>
      <c r="B54" s="60">
        <f>'India Times'!B52-((($H$1-5.5)/24)*-1)</f>
        <v>43470.206250000003</v>
      </c>
      <c r="C54" s="60">
        <f>'India Times'!C52-((($H$1-5.5)/24)*-1)</f>
        <v>43471.290277777778</v>
      </c>
      <c r="D54" s="63">
        <f t="shared" si="4"/>
        <v>1.0840277777751908</v>
      </c>
      <c r="E54" s="64">
        <f t="shared" si="3"/>
        <v>0.28125</v>
      </c>
      <c r="F54" s="65">
        <f t="shared" si="5"/>
        <v>43470.467013888891</v>
      </c>
      <c r="G54" s="58" t="s">
        <v>31</v>
      </c>
      <c r="H54" s="59">
        <f>C54-2</f>
        <v>43469.290277777778</v>
      </c>
    </row>
    <row r="55" spans="1:8" ht="14.25" customHeight="1" x14ac:dyDescent="0.25">
      <c r="A55" s="60" t="str">
        <f>'India Times'!A53</f>
        <v>Ekadashi</v>
      </c>
      <c r="B55" s="60">
        <f>'India Times'!B53-((($H$1-5.5)/24)*-1)</f>
        <v>43482.002083333333</v>
      </c>
      <c r="C55" s="60">
        <f>'India Times'!C53-((($H$1-5.5)/24)*-1)</f>
        <v>43482.94027777778</v>
      </c>
      <c r="D55" s="63">
        <f t="shared" si="4"/>
        <v>0.93819444444670808</v>
      </c>
      <c r="E55" s="64">
        <f t="shared" si="3"/>
        <v>0.28125</v>
      </c>
      <c r="F55" s="65">
        <f t="shared" si="5"/>
        <v>43482.189930555556</v>
      </c>
      <c r="G55" s="58" t="s">
        <v>32</v>
      </c>
      <c r="H55" s="59">
        <f>H54+1</f>
        <v>43470.290277777778</v>
      </c>
    </row>
    <row r="56" spans="1:8" ht="14.25" customHeight="1" x14ac:dyDescent="0.25">
      <c r="A56" s="60" t="str">
        <f>'India Times'!A54</f>
        <v>Purnima</v>
      </c>
      <c r="B56" s="60">
        <f>'India Times'!B54-((($H$1-5.5)/24)*-1)</f>
        <v>43485.59652777778</v>
      </c>
      <c r="C56" s="60">
        <f>'India Times'!C54-((($H$1-5.5)/24)*-1)</f>
        <v>43486.448611111111</v>
      </c>
      <c r="D56" s="63">
        <f t="shared" si="4"/>
        <v>0.85208333333139308</v>
      </c>
      <c r="E56" s="64">
        <f t="shared" si="3"/>
        <v>0.28125</v>
      </c>
      <c r="F56" s="65">
        <f t="shared" si="5"/>
        <v>43485.741319444445</v>
      </c>
      <c r="G56" s="58" t="s">
        <v>33</v>
      </c>
      <c r="H56" s="59">
        <f>H55+1</f>
        <v>43471.290277777778</v>
      </c>
    </row>
    <row r="57" spans="1:8" ht="14.25" customHeight="1" x14ac:dyDescent="0.25">
      <c r="A57" s="60" t="str">
        <f>'India Times'!A55</f>
        <v>Ekadashi</v>
      </c>
      <c r="B57" s="60">
        <f>'India Times'!B55-((($H$1-5.5)/24)*-1)</f>
        <v>43495.647916666669</v>
      </c>
      <c r="C57" s="60">
        <f>'India Times'!C55-((($H$1-5.5)/24)*-1)</f>
        <v>43496.709722222222</v>
      </c>
      <c r="D57" s="63">
        <f t="shared" si="4"/>
        <v>1.0618055555532919</v>
      </c>
      <c r="E57" s="64">
        <f t="shared" si="3"/>
        <v>0.27916666666666667</v>
      </c>
      <c r="F57" s="65">
        <f t="shared" si="5"/>
        <v>43495.899652777778</v>
      </c>
      <c r="H57" s="59"/>
    </row>
    <row r="58" spans="1:8" x14ac:dyDescent="0.25">
      <c r="A58" s="60" t="str">
        <f>'India Times'!A56</f>
        <v>Amavasya</v>
      </c>
      <c r="B58" s="60">
        <f>'India Times'!B56-((($H$1-5.5)/24)*-1)</f>
        <v>43499.994444444441</v>
      </c>
      <c r="C58" s="60">
        <f>'India Times'!C56-((($H$1-5.5)/24)*-1)</f>
        <v>43501.106249999997</v>
      </c>
      <c r="D58" s="63">
        <f t="shared" si="4"/>
        <v>1.1118055555562023</v>
      </c>
      <c r="E58" s="64">
        <f t="shared" si="3"/>
        <v>0.27708333333333335</v>
      </c>
      <c r="F58" s="65">
        <f t="shared" si="5"/>
        <v>43500.273263888885</v>
      </c>
      <c r="G58" s="58" t="s">
        <v>31</v>
      </c>
      <c r="H58" s="59">
        <f t="shared" ref="H58" si="6">C58-2</f>
        <v>43499.106249999997</v>
      </c>
    </row>
    <row r="59" spans="1:8" x14ac:dyDescent="0.25">
      <c r="A59" s="60" t="str">
        <f>'India Times'!A57</f>
        <v>Ekadashi</v>
      </c>
      <c r="B59" s="60">
        <f>'India Times'!B57-((($H$1-5.5)/24)*-1)</f>
        <v>43511.554166666669</v>
      </c>
      <c r="C59" s="60">
        <f>'India Times'!C57-((($H$1-5.5)/24)*-1)</f>
        <v>43512.459722222222</v>
      </c>
      <c r="D59" s="63">
        <f t="shared" si="4"/>
        <v>0.90555555555329192</v>
      </c>
      <c r="E59" s="64">
        <f t="shared" si="3"/>
        <v>0.2722222222222222</v>
      </c>
      <c r="F59" s="65">
        <f t="shared" si="5"/>
        <v>43511.734722222223</v>
      </c>
      <c r="G59" s="58" t="s">
        <v>32</v>
      </c>
      <c r="H59" s="59">
        <f t="shared" ref="H59:H60" si="7">H58+1</f>
        <v>43500.106249999997</v>
      </c>
    </row>
    <row r="60" spans="1:8" x14ac:dyDescent="0.25">
      <c r="A60" s="60" t="str">
        <f>'India Times'!A58</f>
        <v>Purnima</v>
      </c>
      <c r="B60" s="60">
        <f>'India Times'!B58-((($H$1-5.5)/24)*-1)</f>
        <v>43515.049305555556</v>
      </c>
      <c r="C60" s="60">
        <f>'India Times'!C58-((($H$1-5.5)/24)*-1)</f>
        <v>43515.890972222223</v>
      </c>
      <c r="D60" s="63">
        <f t="shared" si="4"/>
        <v>0.84166666666715173</v>
      </c>
      <c r="E60" s="64">
        <f t="shared" si="3"/>
        <v>0.27083333333333331</v>
      </c>
      <c r="F60" s="65">
        <f t="shared" si="5"/>
        <v>43515.199305555558</v>
      </c>
      <c r="G60" s="58" t="s">
        <v>33</v>
      </c>
      <c r="H60" s="59">
        <f t="shared" si="7"/>
        <v>43501.106249999997</v>
      </c>
    </row>
    <row r="61" spans="1:8" ht="14.25" customHeight="1" x14ac:dyDescent="0.25">
      <c r="A61" s="60" t="str">
        <f>'India Times'!A59</f>
        <v>Ekadashi</v>
      </c>
      <c r="B61" s="60">
        <f>'India Times'!B59-((($H$1-5.5)/24)*-1)</f>
        <v>43525.36041666667</v>
      </c>
      <c r="C61" s="60">
        <f>'India Times'!C59-((($H$1-5.5)/24)*-1)</f>
        <v>43526.461111111108</v>
      </c>
      <c r="D61" s="63">
        <f t="shared" ref="D61:D102" si="8">C61-B61</f>
        <v>1.1006944444379769</v>
      </c>
      <c r="E61" s="64">
        <f t="shared" si="3"/>
        <v>0.2638888888888889</v>
      </c>
      <c r="F61" s="65">
        <f t="shared" ref="F61:F102" si="9">C61-(D61/2)-E61</f>
        <v>43525.646874999999</v>
      </c>
      <c r="H61" s="59"/>
    </row>
    <row r="62" spans="1:8" ht="14.25" customHeight="1" x14ac:dyDescent="0.25">
      <c r="A62" s="60" t="str">
        <f>'India Times'!A60</f>
        <v>Amavasya</v>
      </c>
      <c r="B62" s="60">
        <f>'India Times'!B60-((($H$1-5.5)/24)*-1)</f>
        <v>43529.796527777777</v>
      </c>
      <c r="C62" s="60">
        <f>'India Times'!C60-((($H$1-5.5)/24)*-1)</f>
        <v>43530.897916666669</v>
      </c>
      <c r="D62" s="63">
        <f t="shared" si="8"/>
        <v>1.101388888891961</v>
      </c>
      <c r="E62" s="64">
        <f t="shared" si="3"/>
        <v>0.26111111111111113</v>
      </c>
      <c r="F62" s="65">
        <f t="shared" si="9"/>
        <v>43530.086111111108</v>
      </c>
      <c r="G62" s="58" t="s">
        <v>31</v>
      </c>
      <c r="H62" s="59">
        <f t="shared" ref="H62" si="10">C62-2</f>
        <v>43528.897916666669</v>
      </c>
    </row>
    <row r="63" spans="1:8" ht="14.25" customHeight="1" x14ac:dyDescent="0.25">
      <c r="A63" s="60" t="str">
        <f>'India Times'!A61</f>
        <v>Ekadashi</v>
      </c>
      <c r="B63" s="60">
        <f>'India Times'!B61-((($H$1-5.5)/24)*-1)</f>
        <v>43540.981249999997</v>
      </c>
      <c r="C63" s="60">
        <f>'India Times'!C61-((($H$1-5.5)/24)*-1)</f>
        <v>43541.868055555555</v>
      </c>
      <c r="D63" s="63">
        <f t="shared" si="8"/>
        <v>0.8868055555576575</v>
      </c>
      <c r="E63" s="64">
        <f t="shared" si="3"/>
        <v>0.25347222222222221</v>
      </c>
      <c r="F63" s="65">
        <f t="shared" si="9"/>
        <v>43541.171180555553</v>
      </c>
      <c r="G63" s="58" t="s">
        <v>32</v>
      </c>
      <c r="H63" s="59">
        <f t="shared" ref="H63:H64" si="11">H62+1</f>
        <v>43529.897916666669</v>
      </c>
    </row>
    <row r="64" spans="1:8" ht="14.25" customHeight="1" x14ac:dyDescent="0.25">
      <c r="A64" s="60" t="str">
        <f>'India Times'!A62</f>
        <v>Purnima</v>
      </c>
      <c r="B64" s="60">
        <f>'India Times'!B62-((($H$1-5.5)/24)*-1)</f>
        <v>43544.447916666664</v>
      </c>
      <c r="C64" s="60">
        <f>'India Times'!C62-((($H$1-5.5)/24)*-1)</f>
        <v>43545.3</v>
      </c>
      <c r="D64" s="63">
        <f t="shared" si="8"/>
        <v>0.85208333333866904</v>
      </c>
      <c r="E64" s="64">
        <f t="shared" si="3"/>
        <v>0.25069444444444444</v>
      </c>
      <c r="F64" s="65">
        <f t="shared" si="9"/>
        <v>43544.623263888891</v>
      </c>
      <c r="G64" s="58" t="s">
        <v>33</v>
      </c>
      <c r="H64" s="59">
        <f t="shared" si="11"/>
        <v>43530.897916666669</v>
      </c>
    </row>
    <row r="65" spans="1:8" ht="14.25" customHeight="1" x14ac:dyDescent="0.25">
      <c r="A65" s="60" t="str">
        <f>'India Times'!A63</f>
        <v>Ekadashi</v>
      </c>
      <c r="B65" s="60">
        <f>'India Times'!B63-((($H$1-5.5)/24)*-1)</f>
        <v>43555.140972222223</v>
      </c>
      <c r="C65" s="60">
        <f>'India Times'!C63-((($H$1-5.5)/24)*-1)</f>
        <v>43556.25277777778</v>
      </c>
      <c r="D65" s="63">
        <f t="shared" si="8"/>
        <v>1.1118055555562023</v>
      </c>
      <c r="E65" s="64">
        <f t="shared" si="3"/>
        <v>0.24305555555555555</v>
      </c>
      <c r="F65" s="65">
        <f t="shared" si="9"/>
        <v>43555.453819444447</v>
      </c>
      <c r="H65" s="59"/>
    </row>
    <row r="66" spans="1:8" x14ac:dyDescent="0.25">
      <c r="A66" s="60" t="str">
        <f>'India Times'!A64</f>
        <v>Amavasya</v>
      </c>
      <c r="B66" s="60">
        <f>'India Times'!B64-((($H$1-5.5)/24)*-1)</f>
        <v>43559.535416666666</v>
      </c>
      <c r="C66" s="60">
        <f>'India Times'!C64-((($H$1-5.5)/24)*-1)</f>
        <v>43560.597222222219</v>
      </c>
      <c r="D66" s="63">
        <f t="shared" si="8"/>
        <v>1.0618055555532919</v>
      </c>
      <c r="E66" s="64">
        <f t="shared" si="3"/>
        <v>0.24027777777777778</v>
      </c>
      <c r="F66" s="65">
        <f t="shared" si="9"/>
        <v>43559.826041666667</v>
      </c>
      <c r="G66" s="58" t="s">
        <v>31</v>
      </c>
      <c r="H66" s="59">
        <f t="shared" ref="H66" si="12">C66-2</f>
        <v>43558.597222222219</v>
      </c>
    </row>
    <row r="67" spans="1:8" x14ac:dyDescent="0.25">
      <c r="A67" s="60" t="str">
        <f>'India Times'!A65</f>
        <v>Ekadashi</v>
      </c>
      <c r="B67" s="60">
        <f>'India Times'!B65-((($H$1-5.5)/24)*-1)</f>
        <v>43570.297222222223</v>
      </c>
      <c r="C67" s="60">
        <f>'India Times'!C65-((($H$1-5.5)/24)*-1)</f>
        <v>43571.182638888888</v>
      </c>
      <c r="D67" s="63">
        <f t="shared" si="8"/>
        <v>0.88541666666424135</v>
      </c>
      <c r="E67" s="64">
        <f t="shared" si="3"/>
        <v>0.23263888888888887</v>
      </c>
      <c r="F67" s="65">
        <f t="shared" si="9"/>
        <v>43570.507291666669</v>
      </c>
      <c r="G67" s="58" t="s">
        <v>32</v>
      </c>
      <c r="H67" s="59">
        <f t="shared" ref="H67:H68" si="13">H66+1</f>
        <v>43559.597222222219</v>
      </c>
    </row>
    <row r="68" spans="1:8" x14ac:dyDescent="0.25">
      <c r="A68" s="60" t="str">
        <f>'India Times'!A66</f>
        <v>Purnima</v>
      </c>
      <c r="B68" s="60">
        <f>'India Times'!B66-((($H$1-5.5)/24)*-1)</f>
        <v>43573.80972222222</v>
      </c>
      <c r="C68" s="60">
        <f>'India Times'!C66-((($H$1-5.5)/24)*-1)</f>
        <v>43574.695833333331</v>
      </c>
      <c r="D68" s="63">
        <f t="shared" si="8"/>
        <v>0.88611111111094942</v>
      </c>
      <c r="E68" s="64">
        <f t="shared" si="3"/>
        <v>0.23055555555555554</v>
      </c>
      <c r="F68" s="65">
        <f t="shared" si="9"/>
        <v>43574.022222222215</v>
      </c>
      <c r="G68" s="58" t="s">
        <v>33</v>
      </c>
      <c r="H68" s="59">
        <f t="shared" si="13"/>
        <v>43560.597222222219</v>
      </c>
    </row>
    <row r="69" spans="1:8" ht="14.25" customHeight="1" x14ac:dyDescent="0.25">
      <c r="A69" s="60" t="str">
        <f>'India Times'!A67</f>
        <v>Ekadashi</v>
      </c>
      <c r="B69" s="60">
        <f>'India Times'!B67-((($H$1-5.5)/24)*-1)</f>
        <v>43584.919444444444</v>
      </c>
      <c r="C69" s="60">
        <f>'India Times'!C67-((($H$1-5.5)/24)*-1)</f>
        <v>43586.011805555558</v>
      </c>
      <c r="D69" s="63">
        <f t="shared" si="8"/>
        <v>1.0923611111138598</v>
      </c>
      <c r="E69" s="64">
        <f t="shared" si="3"/>
        <v>0.22361111111111109</v>
      </c>
      <c r="F69" s="65">
        <f t="shared" si="9"/>
        <v>43585.242013888885</v>
      </c>
      <c r="H69" s="59"/>
    </row>
    <row r="70" spans="1:8" ht="14.25" customHeight="1" x14ac:dyDescent="0.25">
      <c r="A70" s="60" t="str">
        <f>'India Times'!A68</f>
        <v>Amavasya</v>
      </c>
      <c r="B70" s="60">
        <f>'India Times'!B68-((($H$1-5.5)/24)*-1)</f>
        <v>43589.168749999997</v>
      </c>
      <c r="C70" s="60">
        <f>'India Times'!C68-((($H$1-5.5)/24)*-1)</f>
        <v>43590.177083333336</v>
      </c>
      <c r="D70" s="63">
        <f t="shared" si="8"/>
        <v>1.008333333338669</v>
      </c>
      <c r="E70" s="64">
        <f t="shared" si="3"/>
        <v>0.22152777777777777</v>
      </c>
      <c r="F70" s="65">
        <f t="shared" si="9"/>
        <v>43589.451388888883</v>
      </c>
      <c r="G70" s="58" t="s">
        <v>31</v>
      </c>
      <c r="H70" s="59">
        <f t="shared" ref="H70" si="14">C70-2</f>
        <v>43588.177083333336</v>
      </c>
    </row>
    <row r="71" spans="1:8" ht="14.25" customHeight="1" x14ac:dyDescent="0.25">
      <c r="A71" s="60" t="str">
        <f>'India Times'!A69</f>
        <v>Ekadashi</v>
      </c>
      <c r="B71" s="60">
        <f>'India Times'!B69-((($H$1-5.5)/24)*-1)</f>
        <v>43599.540972222225</v>
      </c>
      <c r="C71" s="60">
        <f>'India Times'!C69-((($H$1-5.5)/24)*-1)</f>
        <v>43600.440972222219</v>
      </c>
      <c r="D71" s="63">
        <f t="shared" si="8"/>
        <v>0.89999999999417923</v>
      </c>
      <c r="E71" s="64">
        <f t="shared" si="3"/>
        <v>0.21736111111111112</v>
      </c>
      <c r="F71" s="65">
        <f t="shared" si="9"/>
        <v>43599.773611111108</v>
      </c>
      <c r="G71" s="58" t="s">
        <v>32</v>
      </c>
      <c r="H71" s="59">
        <f t="shared" ref="H71:H72" si="15">H70+1</f>
        <v>43589.177083333336</v>
      </c>
    </row>
    <row r="72" spans="1:8" ht="14.25" customHeight="1" x14ac:dyDescent="0.25">
      <c r="A72" s="60" t="str">
        <f>'India Times'!A70</f>
        <v>Purnima</v>
      </c>
      <c r="B72" s="60">
        <f>'India Times'!B70-((($H$1-5.5)/24)*-1)</f>
        <v>43603.173611111109</v>
      </c>
      <c r="C72" s="60">
        <f>'India Times'!C70-((($H$1-5.5)/24)*-1)</f>
        <v>43604.111805555556</v>
      </c>
      <c r="D72" s="63">
        <f t="shared" si="8"/>
        <v>0.93819444444670808</v>
      </c>
      <c r="E72" s="64">
        <f t="shared" si="3"/>
        <v>0.21597222222222223</v>
      </c>
      <c r="F72" s="65">
        <f t="shared" si="9"/>
        <v>43603.426736111112</v>
      </c>
      <c r="G72" s="58" t="s">
        <v>33</v>
      </c>
      <c r="H72" s="59">
        <f t="shared" si="15"/>
        <v>43590.177083333336</v>
      </c>
    </row>
    <row r="73" spans="1:8" ht="14.25" customHeight="1" x14ac:dyDescent="0.25">
      <c r="A73" s="60" t="str">
        <f>'India Times'!A71</f>
        <v>Ekadashi</v>
      </c>
      <c r="B73" s="60">
        <f>'India Times'!B71-((($H$1-5.5)/24)*-1)</f>
        <v>43614.63958333333</v>
      </c>
      <c r="C73" s="60">
        <f>'India Times'!C71-((($H$1-5.5)/24)*-1)</f>
        <v>43615.693055555559</v>
      </c>
      <c r="D73" s="63">
        <f t="shared" si="8"/>
        <v>1.0534722222291748</v>
      </c>
      <c r="E73" s="64">
        <f t="shared" si="3"/>
        <v>0.21388888888888891</v>
      </c>
      <c r="F73" s="65">
        <f t="shared" si="9"/>
        <v>43614.952430555553</v>
      </c>
      <c r="H73" s="59"/>
    </row>
    <row r="74" spans="1:8" x14ac:dyDescent="0.25">
      <c r="A74" s="60" t="str">
        <f>'India Times'!A72</f>
        <v>Amavasya</v>
      </c>
      <c r="B74" s="60">
        <f>'India Times'!B72-((($H$1-5.5)/24)*-1)</f>
        <v>43618.694444444445</v>
      </c>
      <c r="C74" s="60">
        <f>'India Times'!C72-((($H$1-5.5)/24)*-1)</f>
        <v>43619.646527777775</v>
      </c>
      <c r="D74" s="63">
        <f t="shared" si="8"/>
        <v>0.95208333332993789</v>
      </c>
      <c r="E74" s="64">
        <f t="shared" si="3"/>
        <v>0.21319444444444444</v>
      </c>
      <c r="F74" s="65">
        <f t="shared" si="9"/>
        <v>43618.957291666666</v>
      </c>
      <c r="G74" s="58" t="s">
        <v>31</v>
      </c>
      <c r="H74" s="59">
        <f t="shared" ref="H74" si="16">C74-2</f>
        <v>43617.646527777775</v>
      </c>
    </row>
    <row r="75" spans="1:8" x14ac:dyDescent="0.25">
      <c r="A75" s="60" t="str">
        <f>'India Times'!A73</f>
        <v>Ekadashi</v>
      </c>
      <c r="B75" s="60">
        <f>'India Times'!B73-((($H$1-5.5)/24)*-1)</f>
        <v>43628.768750000003</v>
      </c>
      <c r="C75" s="60">
        <f>'India Times'!C73-((($H$1-5.5)/24)*-1)</f>
        <v>43629.700694444444</v>
      </c>
      <c r="D75" s="63">
        <f t="shared" si="8"/>
        <v>0.93194444444088731</v>
      </c>
      <c r="E75" s="64">
        <f t="shared" si="3"/>
        <v>0.21319444444444444</v>
      </c>
      <c r="F75" s="65">
        <f t="shared" si="9"/>
        <v>43629.021527777782</v>
      </c>
      <c r="G75" s="58" t="s">
        <v>32</v>
      </c>
      <c r="H75" s="59">
        <f t="shared" ref="H75:H76" si="17">H74+1</f>
        <v>43618.646527777775</v>
      </c>
    </row>
    <row r="76" spans="1:8" x14ac:dyDescent="0.25">
      <c r="A76" s="60" t="str">
        <f>'India Times'!A74</f>
        <v>Purnima</v>
      </c>
      <c r="B76" s="60">
        <f>'India Times'!B74-((($H$1-5.5)/24)*-1)</f>
        <v>43632.584722222222</v>
      </c>
      <c r="C76" s="60">
        <f>'India Times'!C74-((($H$1-5.5)/24)*-1)</f>
        <v>43633.583333333336</v>
      </c>
      <c r="D76" s="63">
        <f t="shared" si="8"/>
        <v>0.99861111111385981</v>
      </c>
      <c r="E76" s="64">
        <f t="shared" si="3"/>
        <v>0.21319444444444444</v>
      </c>
      <c r="F76" s="65">
        <f t="shared" si="9"/>
        <v>43632.870833333334</v>
      </c>
      <c r="G76" s="58" t="s">
        <v>33</v>
      </c>
      <c r="H76" s="59">
        <f t="shared" si="17"/>
        <v>43619.646527777775</v>
      </c>
    </row>
    <row r="77" spans="1:8" ht="14.25" customHeight="1" x14ac:dyDescent="0.25">
      <c r="A77" s="60" t="str">
        <f>'India Times'!A75</f>
        <v>Ekadashi</v>
      </c>
      <c r="B77" s="60">
        <f>'India Times'!B75-((($H$1-5.5)/24)*-1)</f>
        <v>43644.275000000001</v>
      </c>
      <c r="C77" s="60">
        <f>'India Times'!C75-((($H$1-5.5)/24)*-1)</f>
        <v>43645.28125</v>
      </c>
      <c r="D77" s="63">
        <f t="shared" si="8"/>
        <v>1.0062499999985448</v>
      </c>
      <c r="E77" s="64">
        <f t="shared" si="3"/>
        <v>0.21527777777777779</v>
      </c>
      <c r="F77" s="65">
        <f t="shared" si="9"/>
        <v>43644.562847222216</v>
      </c>
      <c r="H77" s="59"/>
    </row>
    <row r="78" spans="1:8" ht="14.25" customHeight="1" x14ac:dyDescent="0.25">
      <c r="A78" s="60" t="str">
        <f>'India Times'!A76</f>
        <v>Amavasya</v>
      </c>
      <c r="B78" s="60">
        <f>'India Times'!B76-((($H$1-5.5)/24)*-1)</f>
        <v>43648.128472222219</v>
      </c>
      <c r="C78" s="60">
        <f>'India Times'!C76-((($H$1-5.5)/24)*-1)</f>
        <v>43649.031944444447</v>
      </c>
      <c r="D78" s="63">
        <f t="shared" si="8"/>
        <v>0.90347222222771961</v>
      </c>
      <c r="E78" s="64">
        <f t="shared" si="3"/>
        <v>0.21666666666666667</v>
      </c>
      <c r="F78" s="65">
        <f t="shared" si="9"/>
        <v>43648.363541666666</v>
      </c>
      <c r="G78" s="58" t="s">
        <v>31</v>
      </c>
      <c r="H78" s="59">
        <f t="shared" ref="H78" si="18">C78-2</f>
        <v>43647.031944444447</v>
      </c>
    </row>
    <row r="79" spans="1:8" ht="14.25" customHeight="1" x14ac:dyDescent="0.25">
      <c r="A79" s="60" t="str">
        <f>'India Times'!A77</f>
        <v>Ekadashi</v>
      </c>
      <c r="B79" s="60">
        <f>'India Times'!B77-((($H$1-5.5)/24)*-1)</f>
        <v>43658.043055555558</v>
      </c>
      <c r="C79" s="60">
        <f>'India Times'!C77-((($H$1-5.5)/24)*-1)</f>
        <v>43659.021527777775</v>
      </c>
      <c r="D79" s="63">
        <f t="shared" si="8"/>
        <v>0.97847222221753327</v>
      </c>
      <c r="E79" s="64">
        <f t="shared" si="3"/>
        <v>0.21944444444444444</v>
      </c>
      <c r="F79" s="65">
        <f t="shared" si="9"/>
        <v>43658.312847222216</v>
      </c>
      <c r="G79" s="58" t="s">
        <v>32</v>
      </c>
      <c r="H79" s="59">
        <f t="shared" ref="H79:H80" si="19">H78+1</f>
        <v>43648.031944444447</v>
      </c>
    </row>
    <row r="80" spans="1:8" ht="14.25" customHeight="1" x14ac:dyDescent="0.25">
      <c r="A80" s="60" t="str">
        <f>'India Times'!A78</f>
        <v>Purnima</v>
      </c>
      <c r="B80" s="60">
        <f>'India Times'!B78-((($H$1-5.5)/24)*-1)</f>
        <v>43662.074999999997</v>
      </c>
      <c r="C80" s="60">
        <f>'India Times'!C78-((($H$1-5.5)/24)*-1)</f>
        <v>43663.130555555559</v>
      </c>
      <c r="D80" s="63">
        <f t="shared" si="8"/>
        <v>1.0555555555620231</v>
      </c>
      <c r="E80" s="64">
        <f t="shared" si="3"/>
        <v>0.22083333333333333</v>
      </c>
      <c r="F80" s="65">
        <f t="shared" si="9"/>
        <v>43662.381944444445</v>
      </c>
      <c r="G80" s="58" t="s">
        <v>33</v>
      </c>
      <c r="H80" s="59">
        <f t="shared" si="19"/>
        <v>43649.031944444447</v>
      </c>
    </row>
    <row r="81" spans="1:8" ht="14.25" customHeight="1" x14ac:dyDescent="0.25">
      <c r="A81" s="60" t="str">
        <f>'India Times'!A79</f>
        <v>Ekadashi</v>
      </c>
      <c r="B81" s="60">
        <f>'India Times'!B79-((($H$1-5.5)/24)*-1)</f>
        <v>43673.823611111111</v>
      </c>
      <c r="C81" s="60">
        <f>'India Times'!C79-((($H$1-5.5)/24)*-1)</f>
        <v>43674.78402777778</v>
      </c>
      <c r="D81" s="63">
        <f t="shared" si="8"/>
        <v>0.96041666666860692</v>
      </c>
      <c r="E81" s="64">
        <f t="shared" si="3"/>
        <v>0.22430555555555556</v>
      </c>
      <c r="F81" s="65">
        <f t="shared" si="9"/>
        <v>43674.079513888886</v>
      </c>
      <c r="H81" s="59"/>
    </row>
    <row r="82" spans="1:8" x14ac:dyDescent="0.25">
      <c r="A82" s="60" t="str">
        <f>'India Times'!A80</f>
        <v>Amavasya</v>
      </c>
      <c r="B82" s="60">
        <f>'India Times'!B80-((($H$1-5.5)/24)*-1)</f>
        <v>43677.497916666667</v>
      </c>
      <c r="C82" s="60">
        <f>'India Times'!C80-((($H$1-5.5)/24)*-1)</f>
        <v>43678.361805555556</v>
      </c>
      <c r="D82" s="63">
        <f t="shared" si="8"/>
        <v>0.86388888888905058</v>
      </c>
      <c r="E82" s="64">
        <f t="shared" si="3"/>
        <v>0.22569444444444445</v>
      </c>
      <c r="F82" s="65">
        <f t="shared" si="9"/>
        <v>43677.70416666667</v>
      </c>
      <c r="G82" s="58" t="s">
        <v>31</v>
      </c>
      <c r="H82" s="59">
        <f t="shared" ref="H82" si="20">C82-2</f>
        <v>43676.361805555556</v>
      </c>
    </row>
    <row r="83" spans="1:8" x14ac:dyDescent="0.25">
      <c r="A83" s="60" t="str">
        <f>'India Times'!A81</f>
        <v>Ekadashi</v>
      </c>
      <c r="B83" s="60">
        <f>'India Times'!B81-((($H$1-5.5)/24)*-1)</f>
        <v>43687.422222222223</v>
      </c>
      <c r="C83" s="60">
        <f>'India Times'!C81-((($H$1-5.5)/24)*-1)</f>
        <v>43688.452777777777</v>
      </c>
      <c r="D83" s="63">
        <f t="shared" si="8"/>
        <v>1.0305555555532919</v>
      </c>
      <c r="E83" s="64">
        <f t="shared" si="3"/>
        <v>0.22916666666666666</v>
      </c>
      <c r="F83" s="65">
        <f t="shared" si="9"/>
        <v>43687.708333333336</v>
      </c>
      <c r="G83" s="58" t="s">
        <v>32</v>
      </c>
      <c r="H83" s="59">
        <f t="shared" ref="H83:H84" si="21">H82+1</f>
        <v>43677.361805555556</v>
      </c>
    </row>
    <row r="84" spans="1:8" x14ac:dyDescent="0.25">
      <c r="A84" s="60" t="str">
        <f>'India Times'!A82</f>
        <v>Purnima</v>
      </c>
      <c r="B84" s="60">
        <f>'India Times'!B82-((($H$1-5.5)/24)*-1)</f>
        <v>43691.65625</v>
      </c>
      <c r="C84" s="60">
        <f>'India Times'!C82-((($H$1-5.5)/24)*-1)</f>
        <v>43692.749305555553</v>
      </c>
      <c r="D84" s="63">
        <f t="shared" si="8"/>
        <v>1.0930555555532919</v>
      </c>
      <c r="E84" s="64">
        <f t="shared" si="3"/>
        <v>0.2298611111111111</v>
      </c>
      <c r="F84" s="65">
        <f t="shared" si="9"/>
        <v>43691.972916666666</v>
      </c>
      <c r="G84" s="58" t="s">
        <v>33</v>
      </c>
      <c r="H84" s="59">
        <f t="shared" si="21"/>
        <v>43678.361805555556</v>
      </c>
    </row>
    <row r="85" spans="1:8" ht="14.25" customHeight="1" x14ac:dyDescent="0.25">
      <c r="A85" s="60" t="str">
        <f>'India Times'!A83</f>
        <v>Ekadashi</v>
      </c>
      <c r="B85" s="60">
        <f>'India Times'!B83-((($H$1-5.5)/24)*-1)</f>
        <v>43703.293055555558</v>
      </c>
      <c r="C85" s="60">
        <f>'India Times'!C83-((($H$1-5.5)/24)*-1)</f>
        <v>43704.214583333334</v>
      </c>
      <c r="D85" s="63">
        <f t="shared" si="8"/>
        <v>0.92152777777664596</v>
      </c>
      <c r="E85" s="64">
        <f t="shared" si="3"/>
        <v>0.23402777777777781</v>
      </c>
      <c r="F85" s="65">
        <f t="shared" si="9"/>
        <v>43703.519791666673</v>
      </c>
      <c r="H85" s="59"/>
    </row>
    <row r="86" spans="1:8" ht="14.25" customHeight="1" x14ac:dyDescent="0.25">
      <c r="A86" s="60" t="str">
        <f>'India Times'!A84</f>
        <v>Amavasya</v>
      </c>
      <c r="B86" s="60">
        <f>'India Times'!B84-((($H$1-5.5)/24)*-1)</f>
        <v>43706.829861111109</v>
      </c>
      <c r="C86" s="60">
        <f>'India Times'!C84-((($H$1-5.5)/24)*-1)</f>
        <v>43707.671527777777</v>
      </c>
      <c r="D86" s="63">
        <f t="shared" si="8"/>
        <v>0.84166666666715173</v>
      </c>
      <c r="E86" s="64">
        <f t="shared" si="3"/>
        <v>0.23472222222222219</v>
      </c>
      <c r="F86" s="65">
        <f t="shared" si="9"/>
        <v>43707.015972222223</v>
      </c>
      <c r="G86" s="58" t="s">
        <v>31</v>
      </c>
      <c r="H86" s="59">
        <f t="shared" ref="H86" si="22">C86-2</f>
        <v>43705.671527777777</v>
      </c>
    </row>
    <row r="87" spans="1:8" ht="14.25" customHeight="1" x14ac:dyDescent="0.25">
      <c r="A87" s="60" t="str">
        <f>'India Times'!A85</f>
        <v>Ekadashi</v>
      </c>
      <c r="B87" s="60">
        <f>'India Times'!B85-((($H$1-5.5)/24)*-1)</f>
        <v>43716.945138888892</v>
      </c>
      <c r="C87" s="60">
        <f>'India Times'!C85-((($H$1-5.5)/24)*-1)</f>
        <v>43718.021527777775</v>
      </c>
      <c r="D87" s="63">
        <f t="shared" si="8"/>
        <v>1.0763888888832298</v>
      </c>
      <c r="E87" s="64">
        <f t="shared" si="3"/>
        <v>0.23750000000000002</v>
      </c>
      <c r="F87" s="65">
        <f t="shared" si="9"/>
        <v>43717.245833333334</v>
      </c>
      <c r="G87" s="58" t="s">
        <v>32</v>
      </c>
      <c r="H87" s="59">
        <f t="shared" ref="H87:H88" si="23">H86+1</f>
        <v>43706.671527777777</v>
      </c>
    </row>
    <row r="88" spans="1:8" ht="14.25" customHeight="1" x14ac:dyDescent="0.25">
      <c r="A88" s="60" t="str">
        <f>'India Times'!A86</f>
        <v>Purnima</v>
      </c>
      <c r="B88" s="60">
        <f>'India Times'!B86-((($H$1-5.5)/24)*-1)</f>
        <v>43721.315972222219</v>
      </c>
      <c r="C88" s="60">
        <f>'India Times'!C86-((($H$1-5.5)/24)*-1)</f>
        <v>43722.418055555558</v>
      </c>
      <c r="D88" s="63">
        <f t="shared" si="8"/>
        <v>1.102083333338669</v>
      </c>
      <c r="E88" s="64">
        <f t="shared" si="3"/>
        <v>0.23819444444444446</v>
      </c>
      <c r="F88" s="65">
        <f t="shared" si="9"/>
        <v>43721.628819444442</v>
      </c>
      <c r="G88" s="58" t="s">
        <v>33</v>
      </c>
      <c r="H88" s="59">
        <f t="shared" si="23"/>
        <v>43707.671527777777</v>
      </c>
    </row>
    <row r="89" spans="1:8" ht="14.25" customHeight="1" x14ac:dyDescent="0.25">
      <c r="A89" s="60" t="str">
        <f>'India Times'!A87</f>
        <v>Ekadashi</v>
      </c>
      <c r="B89" s="60">
        <f>'India Times'!B87-((($H$1-5.5)/24)*-1)</f>
        <v>43732.695833333331</v>
      </c>
      <c r="C89" s="60">
        <f>'India Times'!C87-((($H$1-5.5)/24)*-1)</f>
        <v>43733.589583333334</v>
      </c>
      <c r="D89" s="63">
        <f t="shared" si="8"/>
        <v>0.89375000000291038</v>
      </c>
      <c r="E89" s="64">
        <f t="shared" si="3"/>
        <v>0.24166666666666667</v>
      </c>
      <c r="F89" s="65">
        <f t="shared" si="9"/>
        <v>43732.901041666664</v>
      </c>
      <c r="H89" s="59"/>
    </row>
    <row r="90" spans="1:8" x14ac:dyDescent="0.25">
      <c r="A90" s="60" t="str">
        <f>'India Times'!A88</f>
        <v>Amavasya</v>
      </c>
      <c r="B90" s="60">
        <f>'India Times'!B88-((($H$1-5.5)/24)*-1)</f>
        <v>43736.156944444447</v>
      </c>
      <c r="C90" s="60">
        <f>'India Times'!C88-((($H$1-5.5)/24)*-1)</f>
        <v>43736.99722222222</v>
      </c>
      <c r="D90" s="63">
        <f t="shared" si="8"/>
        <v>0.84027777777373558</v>
      </c>
      <c r="E90" s="64">
        <f t="shared" si="3"/>
        <v>0.24236111111111111</v>
      </c>
      <c r="F90" s="65">
        <f t="shared" si="9"/>
        <v>43736.334722222229</v>
      </c>
      <c r="G90" s="58" t="s">
        <v>31</v>
      </c>
      <c r="H90" s="59">
        <f t="shared" ref="H90" si="24">C90-2</f>
        <v>43734.99722222222</v>
      </c>
    </row>
    <row r="91" spans="1:8" x14ac:dyDescent="0.25">
      <c r="A91" s="60" t="str">
        <f>'India Times'!A89</f>
        <v>Ekadashi</v>
      </c>
      <c r="B91" s="60">
        <f>'India Times'!B89-((($H$1-5.5)/24)*-1)</f>
        <v>43746.618055555555</v>
      </c>
      <c r="C91" s="60">
        <f>'India Times'!C89-((($H$1-5.5)/24)*-1)</f>
        <v>43747.720833333333</v>
      </c>
      <c r="D91" s="63">
        <f t="shared" si="8"/>
        <v>1.1027777777781012</v>
      </c>
      <c r="E91" s="64">
        <f t="shared" si="3"/>
        <v>0.24583333333333335</v>
      </c>
      <c r="F91" s="65">
        <f t="shared" si="9"/>
        <v>43746.923611111109</v>
      </c>
      <c r="G91" s="58" t="s">
        <v>32</v>
      </c>
      <c r="H91" s="59">
        <f t="shared" ref="H91:H92" si="25">H90+1</f>
        <v>43735.99722222222</v>
      </c>
    </row>
    <row r="92" spans="1:8" x14ac:dyDescent="0.25">
      <c r="A92" s="60" t="str">
        <f>'India Times'!A90</f>
        <v>Purnima</v>
      </c>
      <c r="B92" s="60">
        <f>'India Times'!B90-((($H$1-5.5)/24)*-1)</f>
        <v>43751.025000000001</v>
      </c>
      <c r="C92" s="60">
        <f>'India Times'!C90-((($H$1-5.5)/24)*-1)</f>
        <v>43752.109027777777</v>
      </c>
      <c r="D92" s="63">
        <f t="shared" si="8"/>
        <v>1.0840277777751908</v>
      </c>
      <c r="E92" s="64">
        <f t="shared" si="3"/>
        <v>0.24722222222222223</v>
      </c>
      <c r="F92" s="65">
        <f t="shared" si="9"/>
        <v>43751.319791666669</v>
      </c>
      <c r="G92" s="58" t="s">
        <v>33</v>
      </c>
      <c r="H92" s="59">
        <f t="shared" si="25"/>
        <v>43736.99722222222</v>
      </c>
    </row>
    <row r="93" spans="1:8" ht="14.25" customHeight="1" x14ac:dyDescent="0.25">
      <c r="A93" s="60" t="str">
        <f>'India Times'!A91</f>
        <v>Ekadashi</v>
      </c>
      <c r="B93" s="60">
        <f>'India Times'!B91-((($H$1-5.5)/24)*-1)</f>
        <v>43762.04791666667</v>
      </c>
      <c r="C93" s="60">
        <f>'India Times'!C91-((($H$1-5.5)/24)*-1)</f>
        <v>43762.929166666669</v>
      </c>
      <c r="D93" s="63">
        <f t="shared" si="8"/>
        <v>0.88124999999854481</v>
      </c>
      <c r="E93" s="64">
        <f t="shared" si="3"/>
        <v>0.25069444444444444</v>
      </c>
      <c r="F93" s="65">
        <f t="shared" si="9"/>
        <v>43762.237847222219</v>
      </c>
      <c r="H93" s="59"/>
    </row>
    <row r="94" spans="1:8" ht="14.25" customHeight="1" x14ac:dyDescent="0.25">
      <c r="A94" s="60" t="str">
        <f>'India Times'!A92</f>
        <v>Amavasya</v>
      </c>
      <c r="B94" s="60">
        <f>'India Times'!B92-((($H$1-5.5)/24)*-1)</f>
        <v>43765.515972222223</v>
      </c>
      <c r="C94" s="60">
        <f>'India Times'!C92-((($H$1-5.5)/24)*-1)</f>
        <v>43766.380555555559</v>
      </c>
      <c r="D94" s="63">
        <f t="shared" si="8"/>
        <v>0.86458333333575865</v>
      </c>
      <c r="E94" s="64">
        <f t="shared" si="3"/>
        <v>0.25208333333333333</v>
      </c>
      <c r="F94" s="65">
        <f t="shared" si="9"/>
        <v>43765.696180555555</v>
      </c>
      <c r="G94" s="58" t="s">
        <v>31</v>
      </c>
      <c r="H94" s="59">
        <f t="shared" ref="H94" si="26">C94-2</f>
        <v>43764.380555555559</v>
      </c>
    </row>
    <row r="95" spans="1:8" ht="14.25" customHeight="1" x14ac:dyDescent="0.25">
      <c r="A95" s="60" t="str">
        <f>'India Times'!A93</f>
        <v>Ekadashi</v>
      </c>
      <c r="B95" s="60">
        <f>'India Times'!B93-((($H$1-5.5)/24)*-1)</f>
        <v>43776.413194444445</v>
      </c>
      <c r="C95" s="60">
        <f>'India Times'!C93-((($H$1-5.5)/24)*-1)</f>
        <v>43777.51666666667</v>
      </c>
      <c r="D95" s="63">
        <f t="shared" si="8"/>
        <v>1.1034722222248092</v>
      </c>
      <c r="E95" s="64">
        <f t="shared" si="3"/>
        <v>0.25694444444444448</v>
      </c>
      <c r="F95" s="65">
        <f t="shared" si="9"/>
        <v>43776.707986111112</v>
      </c>
      <c r="G95" s="58" t="s">
        <v>32</v>
      </c>
      <c r="H95" s="59">
        <f t="shared" ref="H95:H96" si="27">H94+1</f>
        <v>43765.380555555559</v>
      </c>
    </row>
    <row r="96" spans="1:8" ht="14.25" customHeight="1" x14ac:dyDescent="0.25">
      <c r="A96" s="60" t="str">
        <f>'India Times'!A94</f>
        <v>Purnima</v>
      </c>
      <c r="B96" s="60">
        <f>'India Times'!B94-((($H$1-5.5)/24)*-1)</f>
        <v>43780.750694444447</v>
      </c>
      <c r="C96" s="60">
        <f>'India Times'!C94-((($H$1-5.5)/24)*-1)</f>
        <v>43781.794444444444</v>
      </c>
      <c r="D96" s="63">
        <f t="shared" si="8"/>
        <v>1.0437499999970896</v>
      </c>
      <c r="E96" s="64">
        <f t="shared" si="3"/>
        <v>0.2590277777777778</v>
      </c>
      <c r="F96" s="65">
        <f t="shared" si="9"/>
        <v>43781.013541666667</v>
      </c>
      <c r="G96" s="58" t="s">
        <v>33</v>
      </c>
      <c r="H96" s="59">
        <f t="shared" si="27"/>
        <v>43766.380555555559</v>
      </c>
    </row>
    <row r="97" spans="1:8" ht="14.25" customHeight="1" x14ac:dyDescent="0.25">
      <c r="A97" s="60" t="str">
        <f>'India Times'!A95</f>
        <v>Ekadashi</v>
      </c>
      <c r="B97" s="60">
        <f>'India Times'!B95-((($H$1-5.5)/24)*-1)</f>
        <v>43791.375694444447</v>
      </c>
      <c r="C97" s="60">
        <f>'India Times'!C95-((($H$1-5.5)/24)*-1)</f>
        <v>43792.26666666667</v>
      </c>
      <c r="D97" s="63">
        <f t="shared" si="8"/>
        <v>0.89097222222335404</v>
      </c>
      <c r="E97" s="64">
        <f t="shared" si="3"/>
        <v>0.26458333333333334</v>
      </c>
      <c r="F97" s="65">
        <f t="shared" si="9"/>
        <v>43791.556597222232</v>
      </c>
      <c r="H97" s="59"/>
    </row>
    <row r="98" spans="1:8" x14ac:dyDescent="0.25">
      <c r="A98" s="60" t="str">
        <f>'India Times'!A96</f>
        <v>Amavasya</v>
      </c>
      <c r="B98" s="60">
        <f>'India Times'!B96-((($H$1-5.5)/24)*-1)</f>
        <v>43794.944444444445</v>
      </c>
      <c r="C98" s="60">
        <f>'India Times'!C96-((($H$1-5.5)/24)*-1)</f>
        <v>43795.857638888891</v>
      </c>
      <c r="D98" s="63">
        <f t="shared" si="8"/>
        <v>0.91319444444525288</v>
      </c>
      <c r="E98" s="64">
        <f t="shared" si="3"/>
        <v>0.26597222222222222</v>
      </c>
      <c r="F98" s="65">
        <f t="shared" si="9"/>
        <v>43795.135069444448</v>
      </c>
      <c r="G98" s="58" t="s">
        <v>31</v>
      </c>
      <c r="H98" s="59">
        <f t="shared" ref="H98" si="28">C98-2</f>
        <v>43793.857638888891</v>
      </c>
    </row>
    <row r="99" spans="1:8" x14ac:dyDescent="0.25">
      <c r="A99" s="60" t="str">
        <f>'India Times'!A97</f>
        <v>Ekadashi</v>
      </c>
      <c r="B99" s="60">
        <f>'India Times'!B97-((($H$1-5.5)/24)*-1)</f>
        <v>43806.273611111108</v>
      </c>
      <c r="C99" s="60">
        <f>'India Times'!C97-((($H$1-5.5)/24)*-1)</f>
        <v>43807.353472222225</v>
      </c>
      <c r="D99" s="63">
        <f t="shared" si="8"/>
        <v>1.0798611111167702</v>
      </c>
      <c r="E99" s="64">
        <f t="shared" si="3"/>
        <v>0.27152777777777776</v>
      </c>
      <c r="F99" s="65">
        <f t="shared" si="9"/>
        <v>43806.542013888888</v>
      </c>
      <c r="G99" s="58" t="s">
        <v>32</v>
      </c>
      <c r="H99" s="59">
        <f t="shared" ref="H99:H100" si="29">H98+1</f>
        <v>43794.857638888891</v>
      </c>
    </row>
    <row r="100" spans="1:8" x14ac:dyDescent="0.25">
      <c r="A100" s="60" t="str">
        <f>'India Times'!A98</f>
        <v>Purnima</v>
      </c>
      <c r="B100" s="60">
        <f>'India Times'!B98-((($H$1-5.5)/24)*-1)</f>
        <v>43810.457638888889</v>
      </c>
      <c r="C100" s="60">
        <f>'India Times'!C98-((($H$1-5.5)/24)*-1)</f>
        <v>43811.445833333331</v>
      </c>
      <c r="D100" s="63">
        <f t="shared" si="8"/>
        <v>0.9881944444423425</v>
      </c>
      <c r="E100" s="64">
        <f t="shared" ref="E100:E102" si="30">VLOOKUP(C100,Sunrise,2,TRUE)</f>
        <v>0.27361111111111108</v>
      </c>
      <c r="F100" s="65">
        <f t="shared" si="9"/>
        <v>43810.678124999999</v>
      </c>
      <c r="G100" s="58" t="s">
        <v>33</v>
      </c>
      <c r="H100" s="59">
        <f t="shared" si="29"/>
        <v>43795.857638888891</v>
      </c>
    </row>
    <row r="101" spans="1:8" ht="14.25" customHeight="1" x14ac:dyDescent="0.25">
      <c r="A101" s="60" t="str">
        <f>'India Times'!A99</f>
        <v>Ekadashi</v>
      </c>
      <c r="B101" s="60">
        <f>'India Times'!B99-((($H$1-5.5)/24)*-1)</f>
        <v>43820.71875</v>
      </c>
      <c r="C101" s="60">
        <f>'India Times'!C99-((($H$1-5.5)/24)*-1)</f>
        <v>43821.640277777777</v>
      </c>
      <c r="D101" s="63">
        <f t="shared" si="8"/>
        <v>0.92152777777664596</v>
      </c>
      <c r="E101" s="64">
        <f t="shared" si="30"/>
        <v>0.27777777777777779</v>
      </c>
      <c r="F101" s="65">
        <f t="shared" si="9"/>
        <v>43820.901736111104</v>
      </c>
      <c r="H101" s="59"/>
    </row>
    <row r="102" spans="1:8" x14ac:dyDescent="0.25">
      <c r="A102" s="60" t="str">
        <f>'India Times'!A100</f>
        <v>Amavasya</v>
      </c>
      <c r="B102" s="60">
        <f>'India Times'!B100-((($H$1-5.5)/24)*-1)</f>
        <v>43824.470138888886</v>
      </c>
      <c r="C102" s="60">
        <f>'India Times'!C100-((($H$1-5.5)/24)*-1)</f>
        <v>43825.446527777778</v>
      </c>
      <c r="D102" s="63">
        <f t="shared" si="8"/>
        <v>0.97638888889196096</v>
      </c>
      <c r="E102" s="64">
        <f t="shared" si="30"/>
        <v>0.27916666666666667</v>
      </c>
      <c r="F102" s="65">
        <f t="shared" si="9"/>
        <v>43824.679166666661</v>
      </c>
      <c r="G102" s="58" t="s">
        <v>31</v>
      </c>
      <c r="H102" s="59">
        <f t="shared" ref="H102" si="31">C102-2</f>
        <v>43823.446527777778</v>
      </c>
    </row>
    <row r="103" spans="1:8" x14ac:dyDescent="0.25">
      <c r="G103" s="58" t="s">
        <v>32</v>
      </c>
      <c r="H103" s="59">
        <f t="shared" ref="H103:H104" si="32">H102+1</f>
        <v>43824.446527777778</v>
      </c>
    </row>
    <row r="104" spans="1:8" x14ac:dyDescent="0.25">
      <c r="G104" s="58" t="s">
        <v>33</v>
      </c>
      <c r="H104" s="59">
        <f t="shared" si="32"/>
        <v>43825.446527777778</v>
      </c>
    </row>
  </sheetData>
  <autoFilter ref="A2:H104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C731"/>
  <sheetViews>
    <sheetView topLeftCell="A697" workbookViewId="0">
      <selection activeCell="B369" sqref="B369"/>
    </sheetView>
  </sheetViews>
  <sheetFormatPr defaultColWidth="8.7109375" defaultRowHeight="15" x14ac:dyDescent="0.25"/>
  <cols>
    <col min="1" max="1" width="10.42578125" style="18" bestFit="1" customWidth="1"/>
  </cols>
  <sheetData>
    <row r="1" spans="1:3" s="15" customFormat="1" x14ac:dyDescent="0.25">
      <c r="A1" s="18" t="s">
        <v>40</v>
      </c>
      <c r="B1" s="15" t="s">
        <v>41</v>
      </c>
    </row>
    <row r="2" spans="1:3" x14ac:dyDescent="0.25">
      <c r="A2" s="18">
        <v>43101</v>
      </c>
      <c r="B2" s="17">
        <v>0.28055555555555556</v>
      </c>
      <c r="C2" t="s">
        <v>43</v>
      </c>
    </row>
    <row r="3" spans="1:3" x14ac:dyDescent="0.25">
      <c r="A3" s="18">
        <v>43102</v>
      </c>
      <c r="B3" s="17">
        <v>0.28055555555555556</v>
      </c>
      <c r="C3" t="s">
        <v>44</v>
      </c>
    </row>
    <row r="4" spans="1:3" x14ac:dyDescent="0.25">
      <c r="A4" s="18">
        <v>43103</v>
      </c>
      <c r="B4" s="17">
        <v>0.28055555555555556</v>
      </c>
    </row>
    <row r="5" spans="1:3" x14ac:dyDescent="0.25">
      <c r="A5" s="18">
        <v>43104</v>
      </c>
      <c r="B5" s="17">
        <v>0.28055555555555556</v>
      </c>
    </row>
    <row r="6" spans="1:3" x14ac:dyDescent="0.25">
      <c r="A6" s="18">
        <v>43105</v>
      </c>
      <c r="B6" s="17">
        <v>0.28125</v>
      </c>
    </row>
    <row r="7" spans="1:3" x14ac:dyDescent="0.25">
      <c r="A7" s="18">
        <v>43106</v>
      </c>
      <c r="B7" s="17">
        <v>0.28125</v>
      </c>
    </row>
    <row r="8" spans="1:3" x14ac:dyDescent="0.25">
      <c r="A8" s="18">
        <v>43107</v>
      </c>
      <c r="B8" s="17">
        <v>0.28125</v>
      </c>
    </row>
    <row r="9" spans="1:3" x14ac:dyDescent="0.25">
      <c r="A9" s="18">
        <v>43108</v>
      </c>
      <c r="B9" s="17">
        <v>0.28125</v>
      </c>
    </row>
    <row r="10" spans="1:3" x14ac:dyDescent="0.25">
      <c r="A10" s="18">
        <v>43109</v>
      </c>
      <c r="B10" s="17">
        <v>0.28125</v>
      </c>
    </row>
    <row r="11" spans="1:3" x14ac:dyDescent="0.25">
      <c r="A11" s="18">
        <v>43110</v>
      </c>
      <c r="B11" s="17">
        <v>0.28125</v>
      </c>
    </row>
    <row r="12" spans="1:3" x14ac:dyDescent="0.25">
      <c r="A12" s="18">
        <v>43111</v>
      </c>
      <c r="B12" s="17">
        <v>0.28125</v>
      </c>
    </row>
    <row r="13" spans="1:3" x14ac:dyDescent="0.25">
      <c r="A13" s="18">
        <v>43112</v>
      </c>
      <c r="B13" s="17">
        <v>0.28125</v>
      </c>
    </row>
    <row r="14" spans="1:3" x14ac:dyDescent="0.25">
      <c r="A14" s="18">
        <v>43113</v>
      </c>
      <c r="B14" s="17">
        <v>0.28125</v>
      </c>
    </row>
    <row r="15" spans="1:3" x14ac:dyDescent="0.25">
      <c r="A15" s="18">
        <v>43114</v>
      </c>
      <c r="B15" s="17">
        <v>0.28125</v>
      </c>
    </row>
    <row r="16" spans="1:3" x14ac:dyDescent="0.25">
      <c r="A16" s="18">
        <v>43115</v>
      </c>
      <c r="B16" s="17">
        <v>0.28125</v>
      </c>
    </row>
    <row r="17" spans="1:2" x14ac:dyDescent="0.25">
      <c r="A17" s="18">
        <v>43116</v>
      </c>
      <c r="B17" s="17">
        <v>0.28125</v>
      </c>
    </row>
    <row r="18" spans="1:2" x14ac:dyDescent="0.25">
      <c r="A18" s="18">
        <v>43117</v>
      </c>
      <c r="B18" s="17">
        <v>0.28125</v>
      </c>
    </row>
    <row r="19" spans="1:2" x14ac:dyDescent="0.25">
      <c r="A19" s="18">
        <v>43118</v>
      </c>
      <c r="B19" s="17">
        <v>0.28125</v>
      </c>
    </row>
    <row r="20" spans="1:2" x14ac:dyDescent="0.25">
      <c r="A20" s="18">
        <v>43119</v>
      </c>
      <c r="B20" s="17">
        <v>0.28125</v>
      </c>
    </row>
    <row r="21" spans="1:2" x14ac:dyDescent="0.25">
      <c r="A21" s="18">
        <v>43120</v>
      </c>
      <c r="B21" s="17">
        <v>0.28125</v>
      </c>
    </row>
    <row r="22" spans="1:2" x14ac:dyDescent="0.25">
      <c r="A22" s="18">
        <v>43121</v>
      </c>
      <c r="B22" s="17">
        <v>0.28125</v>
      </c>
    </row>
    <row r="23" spans="1:2" x14ac:dyDescent="0.25">
      <c r="A23" s="18">
        <v>43122</v>
      </c>
      <c r="B23" s="17">
        <v>0.28055555555555556</v>
      </c>
    </row>
    <row r="24" spans="1:2" x14ac:dyDescent="0.25">
      <c r="A24" s="18">
        <v>43123</v>
      </c>
      <c r="B24" s="17">
        <v>0.28055555555555556</v>
      </c>
    </row>
    <row r="25" spans="1:2" x14ac:dyDescent="0.25">
      <c r="A25" s="18">
        <v>43124</v>
      </c>
      <c r="B25" s="17">
        <v>0.28055555555555556</v>
      </c>
    </row>
    <row r="26" spans="1:2" x14ac:dyDescent="0.25">
      <c r="A26" s="18">
        <v>43125</v>
      </c>
      <c r="B26" s="17">
        <v>0.28055555555555556</v>
      </c>
    </row>
    <row r="27" spans="1:2" x14ac:dyDescent="0.25">
      <c r="A27" s="18">
        <v>43126</v>
      </c>
      <c r="B27" s="17">
        <v>0.27986111111111112</v>
      </c>
    </row>
    <row r="28" spans="1:2" x14ac:dyDescent="0.25">
      <c r="A28" s="18">
        <v>43127</v>
      </c>
      <c r="B28" s="17">
        <v>0.27986111111111112</v>
      </c>
    </row>
    <row r="29" spans="1:2" x14ac:dyDescent="0.25">
      <c r="A29" s="18">
        <v>43128</v>
      </c>
      <c r="B29" s="17">
        <v>0.27986111111111112</v>
      </c>
    </row>
    <row r="30" spans="1:2" x14ac:dyDescent="0.25">
      <c r="A30" s="18">
        <v>43129</v>
      </c>
      <c r="B30" s="17">
        <v>0.27916666666666667</v>
      </c>
    </row>
    <row r="31" spans="1:2" x14ac:dyDescent="0.25">
      <c r="A31" s="18">
        <v>43130</v>
      </c>
      <c r="B31" s="17">
        <v>0.27916666666666667</v>
      </c>
    </row>
    <row r="32" spans="1:2" x14ac:dyDescent="0.25">
      <c r="A32" s="18">
        <v>43131</v>
      </c>
      <c r="B32" s="17">
        <v>0.27916666666666667</v>
      </c>
    </row>
    <row r="33" spans="1:2" x14ac:dyDescent="0.25">
      <c r="A33" s="18">
        <v>43132</v>
      </c>
      <c r="B33" s="17">
        <v>0.27847222222222223</v>
      </c>
    </row>
    <row r="34" spans="1:2" x14ac:dyDescent="0.25">
      <c r="A34" s="18">
        <v>43133</v>
      </c>
      <c r="B34" s="17">
        <v>0.27847222222222223</v>
      </c>
    </row>
    <row r="35" spans="1:2" x14ac:dyDescent="0.25">
      <c r="A35" s="18">
        <v>43134</v>
      </c>
      <c r="B35" s="17">
        <v>0.27777777777777779</v>
      </c>
    </row>
    <row r="36" spans="1:2" x14ac:dyDescent="0.25">
      <c r="A36" s="18">
        <v>43135</v>
      </c>
      <c r="B36" s="17">
        <v>0.27777777777777779</v>
      </c>
    </row>
    <row r="37" spans="1:2" x14ac:dyDescent="0.25">
      <c r="A37" s="18">
        <v>43136</v>
      </c>
      <c r="B37" s="17">
        <v>0.27708333333333335</v>
      </c>
    </row>
    <row r="38" spans="1:2" x14ac:dyDescent="0.25">
      <c r="A38" s="18">
        <v>43137</v>
      </c>
      <c r="B38" s="17">
        <v>0.27708333333333335</v>
      </c>
    </row>
    <row r="39" spans="1:2" x14ac:dyDescent="0.25">
      <c r="A39" s="18">
        <v>43138</v>
      </c>
      <c r="B39" s="17">
        <v>0.27638888888888885</v>
      </c>
    </row>
    <row r="40" spans="1:2" x14ac:dyDescent="0.25">
      <c r="A40" s="18">
        <v>43139</v>
      </c>
      <c r="B40" s="17">
        <v>0.27569444444444446</v>
      </c>
    </row>
    <row r="41" spans="1:2" x14ac:dyDescent="0.25">
      <c r="A41" s="18">
        <v>43140</v>
      </c>
      <c r="B41" s="17">
        <v>0.27569444444444446</v>
      </c>
    </row>
    <row r="42" spans="1:2" x14ac:dyDescent="0.25">
      <c r="A42" s="18">
        <v>43141</v>
      </c>
      <c r="B42" s="17">
        <v>0.27499999999999997</v>
      </c>
    </row>
    <row r="43" spans="1:2" x14ac:dyDescent="0.25">
      <c r="A43" s="18">
        <v>43142</v>
      </c>
      <c r="B43" s="17">
        <v>0.27499999999999997</v>
      </c>
    </row>
    <row r="44" spans="1:2" x14ac:dyDescent="0.25">
      <c r="A44" s="18">
        <v>43143</v>
      </c>
      <c r="B44" s="17">
        <v>0.27430555555555552</v>
      </c>
    </row>
    <row r="45" spans="1:2" x14ac:dyDescent="0.25">
      <c r="A45" s="18">
        <v>43144</v>
      </c>
      <c r="B45" s="17">
        <v>0.27361111111111108</v>
      </c>
    </row>
    <row r="46" spans="1:2" x14ac:dyDescent="0.25">
      <c r="A46" s="18">
        <v>43145</v>
      </c>
      <c r="B46" s="17">
        <v>0.27291666666666664</v>
      </c>
    </row>
    <row r="47" spans="1:2" x14ac:dyDescent="0.25">
      <c r="A47" s="18">
        <v>43146</v>
      </c>
      <c r="B47" s="17">
        <v>0.27291666666666664</v>
      </c>
    </row>
    <row r="48" spans="1:2" x14ac:dyDescent="0.25">
      <c r="A48" s="18">
        <v>43147</v>
      </c>
      <c r="B48" s="17">
        <v>0.2722222222222222</v>
      </c>
    </row>
    <row r="49" spans="1:2" x14ac:dyDescent="0.25">
      <c r="A49" s="18">
        <v>43148</v>
      </c>
      <c r="B49" s="17">
        <v>0.27152777777777776</v>
      </c>
    </row>
    <row r="50" spans="1:2" x14ac:dyDescent="0.25">
      <c r="A50" s="18">
        <v>43149</v>
      </c>
      <c r="B50" s="17">
        <v>0.27083333333333331</v>
      </c>
    </row>
    <row r="51" spans="1:2" x14ac:dyDescent="0.25">
      <c r="A51" s="18">
        <v>43150</v>
      </c>
      <c r="B51" s="17">
        <v>0.27083333333333331</v>
      </c>
    </row>
    <row r="52" spans="1:2" x14ac:dyDescent="0.25">
      <c r="A52" s="18">
        <v>43151</v>
      </c>
      <c r="B52" s="17">
        <v>0.27013888888888887</v>
      </c>
    </row>
    <row r="53" spans="1:2" x14ac:dyDescent="0.25">
      <c r="A53" s="18">
        <v>43152</v>
      </c>
      <c r="B53" s="17">
        <v>0.26944444444444443</v>
      </c>
    </row>
    <row r="54" spans="1:2" x14ac:dyDescent="0.25">
      <c r="A54" s="18">
        <v>43153</v>
      </c>
      <c r="B54" s="17">
        <v>0.26874999999999999</v>
      </c>
    </row>
    <row r="55" spans="1:2" x14ac:dyDescent="0.25">
      <c r="A55" s="18">
        <v>43154</v>
      </c>
      <c r="B55" s="17">
        <v>0.26805555555555555</v>
      </c>
    </row>
    <row r="56" spans="1:2" x14ac:dyDescent="0.25">
      <c r="A56" s="18">
        <v>43155</v>
      </c>
      <c r="B56" s="17">
        <v>0.26805555555555555</v>
      </c>
    </row>
    <row r="57" spans="1:2" x14ac:dyDescent="0.25">
      <c r="A57" s="18">
        <v>43156</v>
      </c>
      <c r="B57" s="17">
        <v>0.2673611111111111</v>
      </c>
    </row>
    <row r="58" spans="1:2" x14ac:dyDescent="0.25">
      <c r="A58" s="18">
        <v>43157</v>
      </c>
      <c r="B58" s="17">
        <v>0.26666666666666666</v>
      </c>
    </row>
    <row r="59" spans="1:2" x14ac:dyDescent="0.25">
      <c r="A59" s="18">
        <v>43158</v>
      </c>
      <c r="B59" s="17">
        <v>0.26597222222222222</v>
      </c>
    </row>
    <row r="60" spans="1:2" x14ac:dyDescent="0.25">
      <c r="A60" s="18">
        <v>43159</v>
      </c>
      <c r="B60" s="17">
        <v>0.26527777777777778</v>
      </c>
    </row>
    <row r="61" spans="1:2" x14ac:dyDescent="0.25">
      <c r="A61" s="18">
        <v>43160</v>
      </c>
      <c r="B61" s="17">
        <v>0.26458333333333334</v>
      </c>
    </row>
    <row r="62" spans="1:2" x14ac:dyDescent="0.25">
      <c r="A62" s="18">
        <v>43161</v>
      </c>
      <c r="B62" s="17">
        <v>0.2638888888888889</v>
      </c>
    </row>
    <row r="63" spans="1:2" x14ac:dyDescent="0.25">
      <c r="A63" s="18">
        <v>43162</v>
      </c>
      <c r="B63" s="17">
        <v>0.26319444444444445</v>
      </c>
    </row>
    <row r="64" spans="1:2" x14ac:dyDescent="0.25">
      <c r="A64" s="18">
        <v>43163</v>
      </c>
      <c r="B64" s="17">
        <v>0.26250000000000001</v>
      </c>
    </row>
    <row r="65" spans="1:2" x14ac:dyDescent="0.25">
      <c r="A65" s="18">
        <v>43164</v>
      </c>
      <c r="B65" s="17">
        <v>0.26180555555555557</v>
      </c>
    </row>
    <row r="66" spans="1:2" x14ac:dyDescent="0.25">
      <c r="A66" s="18">
        <v>43165</v>
      </c>
      <c r="B66" s="17">
        <v>0.26111111111111113</v>
      </c>
    </row>
    <row r="67" spans="1:2" x14ac:dyDescent="0.25">
      <c r="A67" s="18">
        <v>43166</v>
      </c>
      <c r="B67" s="17">
        <v>0.26041666666666669</v>
      </c>
    </row>
    <row r="68" spans="1:2" x14ac:dyDescent="0.25">
      <c r="A68" s="18">
        <v>43167</v>
      </c>
      <c r="B68" s="17">
        <v>0.25972222222222224</v>
      </c>
    </row>
    <row r="69" spans="1:2" x14ac:dyDescent="0.25">
      <c r="A69" s="18">
        <v>43168</v>
      </c>
      <c r="B69" s="17">
        <v>0.2590277777777778</v>
      </c>
    </row>
    <row r="70" spans="1:2" x14ac:dyDescent="0.25">
      <c r="A70" s="18">
        <v>43169</v>
      </c>
      <c r="B70" s="17">
        <v>0.25833333333333336</v>
      </c>
    </row>
    <row r="71" spans="1:2" x14ac:dyDescent="0.25">
      <c r="A71" s="18">
        <v>43170</v>
      </c>
      <c r="B71" s="17">
        <v>0.25763888888888892</v>
      </c>
    </row>
    <row r="72" spans="1:2" x14ac:dyDescent="0.25">
      <c r="A72" s="18">
        <v>43171</v>
      </c>
      <c r="B72" s="17">
        <v>0.25694444444444448</v>
      </c>
    </row>
    <row r="73" spans="1:2" x14ac:dyDescent="0.25">
      <c r="A73" s="18">
        <v>43172</v>
      </c>
      <c r="B73" s="17">
        <v>0.25625000000000003</v>
      </c>
    </row>
    <row r="74" spans="1:2" x14ac:dyDescent="0.25">
      <c r="A74" s="18">
        <v>43173</v>
      </c>
      <c r="B74" s="17">
        <v>0.25555555555555559</v>
      </c>
    </row>
    <row r="75" spans="1:2" x14ac:dyDescent="0.25">
      <c r="A75" s="18">
        <v>43174</v>
      </c>
      <c r="B75" s="17">
        <v>0.25486111111111109</v>
      </c>
    </row>
    <row r="76" spans="1:2" x14ac:dyDescent="0.25">
      <c r="A76" s="18">
        <v>43175</v>
      </c>
      <c r="B76" s="17">
        <v>0.25416666666666665</v>
      </c>
    </row>
    <row r="77" spans="1:2" x14ac:dyDescent="0.25">
      <c r="A77" s="18">
        <v>43176</v>
      </c>
      <c r="B77" s="17">
        <v>0.25347222222222221</v>
      </c>
    </row>
    <row r="78" spans="1:2" x14ac:dyDescent="0.25">
      <c r="A78" s="18">
        <v>43177</v>
      </c>
      <c r="B78" s="17">
        <v>0.25277777777777777</v>
      </c>
    </row>
    <row r="79" spans="1:2" x14ac:dyDescent="0.25">
      <c r="A79" s="18">
        <v>43178</v>
      </c>
      <c r="B79" s="17">
        <v>0.25208333333333333</v>
      </c>
    </row>
    <row r="80" spans="1:2" x14ac:dyDescent="0.25">
      <c r="A80" s="18">
        <v>43179</v>
      </c>
      <c r="B80" s="17">
        <v>0.25138888888888888</v>
      </c>
    </row>
    <row r="81" spans="1:2" x14ac:dyDescent="0.25">
      <c r="A81" s="18">
        <v>43180</v>
      </c>
      <c r="B81" s="17">
        <v>0.25069444444444444</v>
      </c>
    </row>
    <row r="82" spans="1:2" x14ac:dyDescent="0.25">
      <c r="A82" s="18">
        <v>43181</v>
      </c>
      <c r="B82" s="17">
        <v>0.25</v>
      </c>
    </row>
    <row r="83" spans="1:2" x14ac:dyDescent="0.25">
      <c r="A83" s="18">
        <v>43182</v>
      </c>
      <c r="B83" s="17">
        <v>0.24930555555555556</v>
      </c>
    </row>
    <row r="84" spans="1:2" x14ac:dyDescent="0.25">
      <c r="A84" s="18">
        <v>43183</v>
      </c>
      <c r="B84" s="17">
        <v>0.24861111111111112</v>
      </c>
    </row>
    <row r="85" spans="1:2" x14ac:dyDescent="0.25">
      <c r="A85" s="18">
        <v>43184</v>
      </c>
      <c r="B85" s="17">
        <v>0.24791666666666667</v>
      </c>
    </row>
    <row r="86" spans="1:2" x14ac:dyDescent="0.25">
      <c r="A86" s="18">
        <v>43185</v>
      </c>
      <c r="B86" s="17">
        <v>0.24722222222222223</v>
      </c>
    </row>
    <row r="87" spans="1:2" x14ac:dyDescent="0.25">
      <c r="A87" s="18">
        <v>43186</v>
      </c>
      <c r="B87" s="17">
        <v>0.24652777777777779</v>
      </c>
    </row>
    <row r="88" spans="1:2" x14ac:dyDescent="0.25">
      <c r="A88" s="18">
        <v>43187</v>
      </c>
      <c r="B88" s="17">
        <v>0.24583333333333335</v>
      </c>
    </row>
    <row r="89" spans="1:2" x14ac:dyDescent="0.25">
      <c r="A89" s="18">
        <v>43188</v>
      </c>
      <c r="B89" s="17">
        <v>0.24513888888888888</v>
      </c>
    </row>
    <row r="90" spans="1:2" x14ac:dyDescent="0.25">
      <c r="A90" s="18">
        <v>43189</v>
      </c>
      <c r="B90" s="17">
        <v>0.24444444444444446</v>
      </c>
    </row>
    <row r="91" spans="1:2" x14ac:dyDescent="0.25">
      <c r="A91" s="18">
        <v>43190</v>
      </c>
      <c r="B91" s="17">
        <v>0.24374999999999999</v>
      </c>
    </row>
    <row r="92" spans="1:2" x14ac:dyDescent="0.25">
      <c r="A92" s="18">
        <v>43191</v>
      </c>
      <c r="B92" s="17">
        <v>0.24305555555555555</v>
      </c>
    </row>
    <row r="93" spans="1:2" x14ac:dyDescent="0.25">
      <c r="A93" s="18">
        <v>43192</v>
      </c>
      <c r="B93" s="17">
        <v>0.24236111111111111</v>
      </c>
    </row>
    <row r="94" spans="1:2" x14ac:dyDescent="0.25">
      <c r="A94" s="18">
        <v>43193</v>
      </c>
      <c r="B94" s="17">
        <v>0.24166666666666667</v>
      </c>
    </row>
    <row r="95" spans="1:2" x14ac:dyDescent="0.25">
      <c r="A95" s="18">
        <v>43194</v>
      </c>
      <c r="B95" s="17">
        <v>0.24097222222222223</v>
      </c>
    </row>
    <row r="96" spans="1:2" x14ac:dyDescent="0.25">
      <c r="A96" s="18">
        <v>43195</v>
      </c>
      <c r="B96" s="17">
        <v>0.24027777777777778</v>
      </c>
    </row>
    <row r="97" spans="1:2" x14ac:dyDescent="0.25">
      <c r="A97" s="18">
        <v>43196</v>
      </c>
      <c r="B97" s="17">
        <v>0.2388888888888889</v>
      </c>
    </row>
    <row r="98" spans="1:2" x14ac:dyDescent="0.25">
      <c r="A98" s="18">
        <v>43197</v>
      </c>
      <c r="B98" s="17">
        <v>0.23819444444444446</v>
      </c>
    </row>
    <row r="99" spans="1:2" x14ac:dyDescent="0.25">
      <c r="A99" s="18">
        <v>43198</v>
      </c>
      <c r="B99" s="17">
        <v>0.23750000000000002</v>
      </c>
    </row>
    <row r="100" spans="1:2" x14ac:dyDescent="0.25">
      <c r="A100" s="18">
        <v>43199</v>
      </c>
      <c r="B100" s="17">
        <v>0.23680555555555557</v>
      </c>
    </row>
    <row r="101" spans="1:2" x14ac:dyDescent="0.25">
      <c r="A101" s="18">
        <v>43200</v>
      </c>
      <c r="B101" s="17">
        <v>0.23611111111111113</v>
      </c>
    </row>
    <row r="102" spans="1:2" x14ac:dyDescent="0.25">
      <c r="A102" s="18">
        <v>43201</v>
      </c>
      <c r="B102" s="17">
        <v>0.23541666666666669</v>
      </c>
    </row>
    <row r="103" spans="1:2" x14ac:dyDescent="0.25">
      <c r="A103" s="18">
        <v>43202</v>
      </c>
      <c r="B103" s="17">
        <v>0.23541666666666669</v>
      </c>
    </row>
    <row r="104" spans="1:2" x14ac:dyDescent="0.25">
      <c r="A104" s="18">
        <v>43203</v>
      </c>
      <c r="B104" s="17">
        <v>0.23472222222222219</v>
      </c>
    </row>
    <row r="105" spans="1:2" x14ac:dyDescent="0.25">
      <c r="A105" s="18">
        <v>43204</v>
      </c>
      <c r="B105" s="17">
        <v>0.23402777777777781</v>
      </c>
    </row>
    <row r="106" spans="1:2" x14ac:dyDescent="0.25">
      <c r="A106" s="18">
        <v>43205</v>
      </c>
      <c r="B106" s="17">
        <v>0.23333333333333331</v>
      </c>
    </row>
    <row r="107" spans="1:2" x14ac:dyDescent="0.25">
      <c r="A107" s="18">
        <v>43206</v>
      </c>
      <c r="B107" s="17">
        <v>0.23263888888888887</v>
      </c>
    </row>
    <row r="108" spans="1:2" x14ac:dyDescent="0.25">
      <c r="A108" s="18">
        <v>43207</v>
      </c>
      <c r="B108" s="17">
        <v>0.23194444444444443</v>
      </c>
    </row>
    <row r="109" spans="1:2" x14ac:dyDescent="0.25">
      <c r="A109" s="18">
        <v>43208</v>
      </c>
      <c r="B109" s="17">
        <v>0.23124999999999998</v>
      </c>
    </row>
    <row r="110" spans="1:2" x14ac:dyDescent="0.25">
      <c r="A110" s="18">
        <v>43209</v>
      </c>
      <c r="B110" s="17">
        <v>0.23055555555555554</v>
      </c>
    </row>
    <row r="111" spans="1:2" x14ac:dyDescent="0.25">
      <c r="A111" s="18">
        <v>43210</v>
      </c>
      <c r="B111" s="17">
        <v>0.2298611111111111</v>
      </c>
    </row>
    <row r="112" spans="1:2" x14ac:dyDescent="0.25">
      <c r="A112" s="18">
        <v>43211</v>
      </c>
      <c r="B112" s="17">
        <v>0.22916666666666666</v>
      </c>
    </row>
    <row r="113" spans="1:2" x14ac:dyDescent="0.25">
      <c r="A113" s="18">
        <v>43212</v>
      </c>
      <c r="B113" s="17">
        <v>0.22847222222222222</v>
      </c>
    </row>
    <row r="114" spans="1:2" x14ac:dyDescent="0.25">
      <c r="A114" s="18">
        <v>43213</v>
      </c>
      <c r="B114" s="17">
        <v>0.22777777777777777</v>
      </c>
    </row>
    <row r="115" spans="1:2" x14ac:dyDescent="0.25">
      <c r="A115" s="18">
        <v>43214</v>
      </c>
      <c r="B115" s="17">
        <v>0.22777777777777777</v>
      </c>
    </row>
    <row r="116" spans="1:2" x14ac:dyDescent="0.25">
      <c r="A116" s="18">
        <v>43215</v>
      </c>
      <c r="B116" s="17">
        <v>0.22708333333333333</v>
      </c>
    </row>
    <row r="117" spans="1:2" x14ac:dyDescent="0.25">
      <c r="A117" s="18">
        <v>43216</v>
      </c>
      <c r="B117" s="17">
        <v>0.22638888888888889</v>
      </c>
    </row>
    <row r="118" spans="1:2" x14ac:dyDescent="0.25">
      <c r="A118" s="18">
        <v>43217</v>
      </c>
      <c r="B118" s="17">
        <v>0.22569444444444445</v>
      </c>
    </row>
    <row r="119" spans="1:2" x14ac:dyDescent="0.25">
      <c r="A119" s="18">
        <v>43218</v>
      </c>
      <c r="B119" s="17">
        <v>0.22500000000000001</v>
      </c>
    </row>
    <row r="120" spans="1:2" x14ac:dyDescent="0.25">
      <c r="A120" s="18">
        <v>43219</v>
      </c>
      <c r="B120" s="17">
        <v>0.22430555555555556</v>
      </c>
    </row>
    <row r="121" spans="1:2" x14ac:dyDescent="0.25">
      <c r="A121" s="18">
        <v>43220</v>
      </c>
      <c r="B121" s="17">
        <v>0.22430555555555556</v>
      </c>
    </row>
    <row r="122" spans="1:2" x14ac:dyDescent="0.25">
      <c r="A122" s="18">
        <v>43221</v>
      </c>
      <c r="B122" s="17">
        <v>0.22361111111111109</v>
      </c>
    </row>
    <row r="123" spans="1:2" x14ac:dyDescent="0.25">
      <c r="A123" s="18">
        <v>43222</v>
      </c>
      <c r="B123" s="17">
        <v>0.22291666666666665</v>
      </c>
    </row>
    <row r="124" spans="1:2" x14ac:dyDescent="0.25">
      <c r="A124" s="18">
        <v>43223</v>
      </c>
      <c r="B124" s="17">
        <v>0.22291666666666665</v>
      </c>
    </row>
    <row r="125" spans="1:2" x14ac:dyDescent="0.25">
      <c r="A125" s="18">
        <v>43224</v>
      </c>
      <c r="B125" s="17">
        <v>0.22222222222222221</v>
      </c>
    </row>
    <row r="126" spans="1:2" x14ac:dyDescent="0.25">
      <c r="A126" s="18">
        <v>43225</v>
      </c>
      <c r="B126" s="17">
        <v>0.22152777777777777</v>
      </c>
    </row>
    <row r="127" spans="1:2" x14ac:dyDescent="0.25">
      <c r="A127" s="18">
        <v>43226</v>
      </c>
      <c r="B127" s="17">
        <v>0.22083333333333333</v>
      </c>
    </row>
    <row r="128" spans="1:2" x14ac:dyDescent="0.25">
      <c r="A128" s="18">
        <v>43227</v>
      </c>
      <c r="B128" s="17">
        <v>0.22083333333333333</v>
      </c>
    </row>
    <row r="129" spans="1:2" x14ac:dyDescent="0.25">
      <c r="A129" s="18">
        <v>43228</v>
      </c>
      <c r="B129" s="17">
        <v>0.22013888888888888</v>
      </c>
    </row>
    <row r="130" spans="1:2" x14ac:dyDescent="0.25">
      <c r="A130" s="18">
        <v>43229</v>
      </c>
      <c r="B130" s="17">
        <v>0.22013888888888888</v>
      </c>
    </row>
    <row r="131" spans="1:2" x14ac:dyDescent="0.25">
      <c r="A131" s="18">
        <v>43230</v>
      </c>
      <c r="B131" s="17">
        <v>0.21944444444444444</v>
      </c>
    </row>
    <row r="132" spans="1:2" x14ac:dyDescent="0.25">
      <c r="A132" s="18">
        <v>43231</v>
      </c>
      <c r="B132" s="17">
        <v>0.21875</v>
      </c>
    </row>
    <row r="133" spans="1:2" x14ac:dyDescent="0.25">
      <c r="A133" s="18">
        <v>43232</v>
      </c>
      <c r="B133" s="17">
        <v>0.21875</v>
      </c>
    </row>
    <row r="134" spans="1:2" x14ac:dyDescent="0.25">
      <c r="A134" s="18">
        <v>43233</v>
      </c>
      <c r="B134" s="17">
        <v>0.21805555555555556</v>
      </c>
    </row>
    <row r="135" spans="1:2" x14ac:dyDescent="0.25">
      <c r="A135" s="18">
        <v>43234</v>
      </c>
      <c r="B135" s="17">
        <v>0.21805555555555556</v>
      </c>
    </row>
    <row r="136" spans="1:2" x14ac:dyDescent="0.25">
      <c r="A136" s="18">
        <v>43235</v>
      </c>
      <c r="B136" s="17">
        <v>0.21736111111111112</v>
      </c>
    </row>
    <row r="137" spans="1:2" x14ac:dyDescent="0.25">
      <c r="A137" s="18">
        <v>43236</v>
      </c>
      <c r="B137" s="17">
        <v>0.21736111111111112</v>
      </c>
    </row>
    <row r="138" spans="1:2" x14ac:dyDescent="0.25">
      <c r="A138" s="18">
        <v>43237</v>
      </c>
      <c r="B138" s="17">
        <v>0.21666666666666667</v>
      </c>
    </row>
    <row r="139" spans="1:2" x14ac:dyDescent="0.25">
      <c r="A139" s="18">
        <v>43238</v>
      </c>
      <c r="B139" s="17">
        <v>0.21666666666666667</v>
      </c>
    </row>
    <row r="140" spans="1:2" x14ac:dyDescent="0.25">
      <c r="A140" s="18">
        <v>43239</v>
      </c>
      <c r="B140" s="17">
        <v>0.21597222222222223</v>
      </c>
    </row>
    <row r="141" spans="1:2" x14ac:dyDescent="0.25">
      <c r="A141" s="18">
        <v>43240</v>
      </c>
      <c r="B141" s="17">
        <v>0.21597222222222223</v>
      </c>
    </row>
    <row r="142" spans="1:2" x14ac:dyDescent="0.25">
      <c r="A142" s="18">
        <v>43241</v>
      </c>
      <c r="B142" s="17">
        <v>0.21527777777777779</v>
      </c>
    </row>
    <row r="143" spans="1:2" x14ac:dyDescent="0.25">
      <c r="A143" s="18">
        <v>43242</v>
      </c>
      <c r="B143" s="17">
        <v>0.21527777777777779</v>
      </c>
    </row>
    <row r="144" spans="1:2" x14ac:dyDescent="0.25">
      <c r="A144" s="18">
        <v>43243</v>
      </c>
      <c r="B144" s="17">
        <v>0.21527777777777779</v>
      </c>
    </row>
    <row r="145" spans="1:2" x14ac:dyDescent="0.25">
      <c r="A145" s="18">
        <v>43244</v>
      </c>
      <c r="B145" s="17">
        <v>0.21458333333333335</v>
      </c>
    </row>
    <row r="146" spans="1:2" x14ac:dyDescent="0.25">
      <c r="A146" s="18">
        <v>43245</v>
      </c>
      <c r="B146" s="17">
        <v>0.21458333333333335</v>
      </c>
    </row>
    <row r="147" spans="1:2" x14ac:dyDescent="0.25">
      <c r="A147" s="18">
        <v>43246</v>
      </c>
      <c r="B147" s="17">
        <v>0.21458333333333335</v>
      </c>
    </row>
    <row r="148" spans="1:2" x14ac:dyDescent="0.25">
      <c r="A148" s="18">
        <v>43247</v>
      </c>
      <c r="B148" s="17">
        <v>0.21458333333333335</v>
      </c>
    </row>
    <row r="149" spans="1:2" x14ac:dyDescent="0.25">
      <c r="A149" s="18">
        <v>43248</v>
      </c>
      <c r="B149" s="17">
        <v>0.21388888888888891</v>
      </c>
    </row>
    <row r="150" spans="1:2" x14ac:dyDescent="0.25">
      <c r="A150" s="18">
        <v>43249</v>
      </c>
      <c r="B150" s="17">
        <v>0.21388888888888891</v>
      </c>
    </row>
    <row r="151" spans="1:2" x14ac:dyDescent="0.25">
      <c r="A151" s="18">
        <v>43250</v>
      </c>
      <c r="B151" s="17">
        <v>0.21388888888888891</v>
      </c>
    </row>
    <row r="152" spans="1:2" x14ac:dyDescent="0.25">
      <c r="A152" s="18">
        <v>43251</v>
      </c>
      <c r="B152" s="17">
        <v>0.21388888888888891</v>
      </c>
    </row>
    <row r="153" spans="1:2" x14ac:dyDescent="0.25">
      <c r="A153" s="18">
        <v>43252</v>
      </c>
      <c r="B153" s="17">
        <v>0.21319444444444444</v>
      </c>
    </row>
    <row r="154" spans="1:2" x14ac:dyDescent="0.25">
      <c r="A154" s="18">
        <v>43253</v>
      </c>
      <c r="B154" s="17">
        <v>0.21319444444444444</v>
      </c>
    </row>
    <row r="155" spans="1:2" x14ac:dyDescent="0.25">
      <c r="A155" s="18">
        <v>43254</v>
      </c>
      <c r="B155" s="17">
        <v>0.21319444444444444</v>
      </c>
    </row>
    <row r="156" spans="1:2" x14ac:dyDescent="0.25">
      <c r="A156" s="18">
        <v>43255</v>
      </c>
      <c r="B156" s="17">
        <v>0.21319444444444444</v>
      </c>
    </row>
    <row r="157" spans="1:2" x14ac:dyDescent="0.25">
      <c r="A157" s="18">
        <v>43256</v>
      </c>
      <c r="B157" s="17">
        <v>0.21319444444444444</v>
      </c>
    </row>
    <row r="158" spans="1:2" x14ac:dyDescent="0.25">
      <c r="A158" s="18">
        <v>43257</v>
      </c>
      <c r="B158" s="17">
        <v>0.21319444444444444</v>
      </c>
    </row>
    <row r="159" spans="1:2" x14ac:dyDescent="0.25">
      <c r="A159" s="18">
        <v>43258</v>
      </c>
      <c r="B159" s="17">
        <v>0.21319444444444444</v>
      </c>
    </row>
    <row r="160" spans="1:2" x14ac:dyDescent="0.25">
      <c r="A160" s="18">
        <v>43259</v>
      </c>
      <c r="B160" s="17">
        <v>0.21319444444444444</v>
      </c>
    </row>
    <row r="161" spans="1:2" x14ac:dyDescent="0.25">
      <c r="A161" s="18">
        <v>43260</v>
      </c>
      <c r="B161" s="17">
        <v>0.21319444444444444</v>
      </c>
    </row>
    <row r="162" spans="1:2" x14ac:dyDescent="0.25">
      <c r="A162" s="18">
        <v>43261</v>
      </c>
      <c r="B162" s="17">
        <v>0.21319444444444444</v>
      </c>
    </row>
    <row r="163" spans="1:2" x14ac:dyDescent="0.25">
      <c r="A163" s="18">
        <v>43262</v>
      </c>
      <c r="B163" s="17">
        <v>0.21319444444444444</v>
      </c>
    </row>
    <row r="164" spans="1:2" x14ac:dyDescent="0.25">
      <c r="A164" s="18">
        <v>43263</v>
      </c>
      <c r="B164" s="17">
        <v>0.21319444444444444</v>
      </c>
    </row>
    <row r="165" spans="1:2" x14ac:dyDescent="0.25">
      <c r="A165" s="18">
        <v>43264</v>
      </c>
      <c r="B165" s="17">
        <v>0.21319444444444444</v>
      </c>
    </row>
    <row r="166" spans="1:2" x14ac:dyDescent="0.25">
      <c r="A166" s="18">
        <v>43265</v>
      </c>
      <c r="B166" s="17">
        <v>0.21319444444444444</v>
      </c>
    </row>
    <row r="167" spans="1:2" x14ac:dyDescent="0.25">
      <c r="A167" s="18">
        <v>43266</v>
      </c>
      <c r="B167" s="17">
        <v>0.21319444444444444</v>
      </c>
    </row>
    <row r="168" spans="1:2" x14ac:dyDescent="0.25">
      <c r="A168" s="18">
        <v>43267</v>
      </c>
      <c r="B168" s="17">
        <v>0.21319444444444444</v>
      </c>
    </row>
    <row r="169" spans="1:2" x14ac:dyDescent="0.25">
      <c r="A169" s="18">
        <v>43268</v>
      </c>
      <c r="B169" s="17">
        <v>0.21319444444444444</v>
      </c>
    </row>
    <row r="170" spans="1:2" x14ac:dyDescent="0.25">
      <c r="A170" s="18">
        <v>43269</v>
      </c>
      <c r="B170" s="17">
        <v>0.21388888888888891</v>
      </c>
    </row>
    <row r="171" spans="1:2" x14ac:dyDescent="0.25">
      <c r="A171" s="18">
        <v>43270</v>
      </c>
      <c r="B171" s="17">
        <v>0.21388888888888891</v>
      </c>
    </row>
    <row r="172" spans="1:2" x14ac:dyDescent="0.25">
      <c r="A172" s="18">
        <v>43271</v>
      </c>
      <c r="B172" s="17">
        <v>0.21388888888888891</v>
      </c>
    </row>
    <row r="173" spans="1:2" x14ac:dyDescent="0.25">
      <c r="A173" s="18">
        <v>43272</v>
      </c>
      <c r="B173" s="17">
        <v>0.21388888888888891</v>
      </c>
    </row>
    <row r="174" spans="1:2" x14ac:dyDescent="0.25">
      <c r="A174" s="18">
        <v>43273</v>
      </c>
      <c r="B174" s="17">
        <v>0.21388888888888891</v>
      </c>
    </row>
    <row r="175" spans="1:2" x14ac:dyDescent="0.25">
      <c r="A175" s="18">
        <v>43274</v>
      </c>
      <c r="B175" s="17">
        <v>0.21458333333333335</v>
      </c>
    </row>
    <row r="176" spans="1:2" x14ac:dyDescent="0.25">
      <c r="A176" s="18">
        <v>43275</v>
      </c>
      <c r="B176" s="17">
        <v>0.21458333333333335</v>
      </c>
    </row>
    <row r="177" spans="1:2" x14ac:dyDescent="0.25">
      <c r="A177" s="18">
        <v>43276</v>
      </c>
      <c r="B177" s="17">
        <v>0.21458333333333335</v>
      </c>
    </row>
    <row r="178" spans="1:2" x14ac:dyDescent="0.25">
      <c r="A178" s="18">
        <v>43277</v>
      </c>
      <c r="B178" s="17">
        <v>0.21458333333333335</v>
      </c>
    </row>
    <row r="179" spans="1:2" x14ac:dyDescent="0.25">
      <c r="A179" s="18">
        <v>43278</v>
      </c>
      <c r="B179" s="17">
        <v>0.21527777777777779</v>
      </c>
    </row>
    <row r="180" spans="1:2" x14ac:dyDescent="0.25">
      <c r="A180" s="18">
        <v>43279</v>
      </c>
      <c r="B180" s="17">
        <v>0.21527777777777779</v>
      </c>
    </row>
    <row r="181" spans="1:2" x14ac:dyDescent="0.25">
      <c r="A181" s="18">
        <v>43280</v>
      </c>
      <c r="B181" s="17">
        <v>0.21527777777777779</v>
      </c>
    </row>
    <row r="182" spans="1:2" x14ac:dyDescent="0.25">
      <c r="A182" s="18">
        <v>43281</v>
      </c>
      <c r="B182" s="17">
        <v>0.21597222222222223</v>
      </c>
    </row>
    <row r="183" spans="1:2" x14ac:dyDescent="0.25">
      <c r="A183" s="18">
        <v>43282</v>
      </c>
      <c r="B183" s="17">
        <v>0.21597222222222223</v>
      </c>
    </row>
    <row r="184" spans="1:2" x14ac:dyDescent="0.25">
      <c r="A184" s="18">
        <v>43283</v>
      </c>
      <c r="B184" s="17">
        <v>0.21597222222222223</v>
      </c>
    </row>
    <row r="185" spans="1:2" x14ac:dyDescent="0.25">
      <c r="A185" s="18">
        <v>43284</v>
      </c>
      <c r="B185" s="17">
        <v>0.21666666666666667</v>
      </c>
    </row>
    <row r="186" spans="1:2" x14ac:dyDescent="0.25">
      <c r="A186" s="18">
        <v>43285</v>
      </c>
      <c r="B186" s="17">
        <v>0.21666666666666667</v>
      </c>
    </row>
    <row r="187" spans="1:2" x14ac:dyDescent="0.25">
      <c r="A187" s="18">
        <v>43286</v>
      </c>
      <c r="B187" s="17">
        <v>0.21736111111111112</v>
      </c>
    </row>
    <row r="188" spans="1:2" x14ac:dyDescent="0.25">
      <c r="A188" s="18">
        <v>43287</v>
      </c>
      <c r="B188" s="17">
        <v>0.21736111111111112</v>
      </c>
    </row>
    <row r="189" spans="1:2" x14ac:dyDescent="0.25">
      <c r="A189" s="18">
        <v>43288</v>
      </c>
      <c r="B189" s="17">
        <v>0.21736111111111112</v>
      </c>
    </row>
    <row r="190" spans="1:2" x14ac:dyDescent="0.25">
      <c r="A190" s="18">
        <v>43289</v>
      </c>
      <c r="B190" s="17">
        <v>0.21805555555555556</v>
      </c>
    </row>
    <row r="191" spans="1:2" x14ac:dyDescent="0.25">
      <c r="A191" s="18">
        <v>43290</v>
      </c>
      <c r="B191" s="17">
        <v>0.21805555555555556</v>
      </c>
    </row>
    <row r="192" spans="1:2" x14ac:dyDescent="0.25">
      <c r="A192" s="18">
        <v>43291</v>
      </c>
      <c r="B192" s="17">
        <v>0.21875</v>
      </c>
    </row>
    <row r="193" spans="1:2" x14ac:dyDescent="0.25">
      <c r="A193" s="18">
        <v>43292</v>
      </c>
      <c r="B193" s="17">
        <v>0.21875</v>
      </c>
    </row>
    <row r="194" spans="1:2" x14ac:dyDescent="0.25">
      <c r="A194" s="18">
        <v>43293</v>
      </c>
      <c r="B194" s="17">
        <v>0.21875</v>
      </c>
    </row>
    <row r="195" spans="1:2" x14ac:dyDescent="0.25">
      <c r="A195" s="18">
        <v>43294</v>
      </c>
      <c r="B195" s="17">
        <v>0.21944444444444444</v>
      </c>
    </row>
    <row r="196" spans="1:2" x14ac:dyDescent="0.25">
      <c r="A196" s="18">
        <v>43295</v>
      </c>
      <c r="B196" s="17">
        <v>0.21944444444444444</v>
      </c>
    </row>
    <row r="197" spans="1:2" x14ac:dyDescent="0.25">
      <c r="A197" s="18">
        <v>43296</v>
      </c>
      <c r="B197" s="17">
        <v>0.22013888888888888</v>
      </c>
    </row>
    <row r="198" spans="1:2" x14ac:dyDescent="0.25">
      <c r="A198" s="18">
        <v>43297</v>
      </c>
      <c r="B198" s="17">
        <v>0.22013888888888888</v>
      </c>
    </row>
    <row r="199" spans="1:2" x14ac:dyDescent="0.25">
      <c r="A199" s="18">
        <v>43298</v>
      </c>
      <c r="B199" s="17">
        <v>0.22083333333333333</v>
      </c>
    </row>
    <row r="200" spans="1:2" x14ac:dyDescent="0.25">
      <c r="A200" s="18">
        <v>43299</v>
      </c>
      <c r="B200" s="17">
        <v>0.22083333333333333</v>
      </c>
    </row>
    <row r="201" spans="1:2" x14ac:dyDescent="0.25">
      <c r="A201" s="18">
        <v>43300</v>
      </c>
      <c r="B201" s="17">
        <v>0.22152777777777777</v>
      </c>
    </row>
    <row r="202" spans="1:2" x14ac:dyDescent="0.25">
      <c r="A202" s="18">
        <v>43301</v>
      </c>
      <c r="B202" s="17">
        <v>0.22152777777777777</v>
      </c>
    </row>
    <row r="203" spans="1:2" x14ac:dyDescent="0.25">
      <c r="A203" s="18">
        <v>43302</v>
      </c>
      <c r="B203" s="17">
        <v>0.22222222222222221</v>
      </c>
    </row>
    <row r="204" spans="1:2" x14ac:dyDescent="0.25">
      <c r="A204" s="18">
        <v>43303</v>
      </c>
      <c r="B204" s="17">
        <v>0.22222222222222221</v>
      </c>
    </row>
    <row r="205" spans="1:2" x14ac:dyDescent="0.25">
      <c r="A205" s="18">
        <v>43304</v>
      </c>
      <c r="B205" s="17">
        <v>0.22291666666666665</v>
      </c>
    </row>
    <row r="206" spans="1:2" x14ac:dyDescent="0.25">
      <c r="A206" s="18">
        <v>43305</v>
      </c>
      <c r="B206" s="17">
        <v>0.22291666666666665</v>
      </c>
    </row>
    <row r="207" spans="1:2" x14ac:dyDescent="0.25">
      <c r="A207" s="18">
        <v>43306</v>
      </c>
      <c r="B207" s="17">
        <v>0.22361111111111109</v>
      </c>
    </row>
    <row r="208" spans="1:2" x14ac:dyDescent="0.25">
      <c r="A208" s="18">
        <v>43307</v>
      </c>
      <c r="B208" s="17">
        <v>0.22361111111111109</v>
      </c>
    </row>
    <row r="209" spans="1:2" x14ac:dyDescent="0.25">
      <c r="A209" s="18">
        <v>43308</v>
      </c>
      <c r="B209" s="17">
        <v>0.22430555555555556</v>
      </c>
    </row>
    <row r="210" spans="1:2" x14ac:dyDescent="0.25">
      <c r="A210" s="18">
        <v>43309</v>
      </c>
      <c r="B210" s="17">
        <v>0.22430555555555556</v>
      </c>
    </row>
    <row r="211" spans="1:2" x14ac:dyDescent="0.25">
      <c r="A211" s="18">
        <v>43310</v>
      </c>
      <c r="B211" s="17">
        <v>0.22500000000000001</v>
      </c>
    </row>
    <row r="212" spans="1:2" x14ac:dyDescent="0.25">
      <c r="A212" s="18">
        <v>43311</v>
      </c>
      <c r="B212" s="17">
        <v>0.22500000000000001</v>
      </c>
    </row>
    <row r="213" spans="1:2" x14ac:dyDescent="0.25">
      <c r="A213" s="18">
        <v>43312</v>
      </c>
      <c r="B213" s="17">
        <v>0.22500000000000001</v>
      </c>
    </row>
    <row r="214" spans="1:2" x14ac:dyDescent="0.25">
      <c r="A214" s="18">
        <v>43313</v>
      </c>
      <c r="B214" s="17">
        <v>0.22569444444444445</v>
      </c>
    </row>
    <row r="215" spans="1:2" x14ac:dyDescent="0.25">
      <c r="A215" s="18">
        <v>43314</v>
      </c>
      <c r="B215" s="17">
        <v>0.22569444444444445</v>
      </c>
    </row>
    <row r="216" spans="1:2" x14ac:dyDescent="0.25">
      <c r="A216" s="18">
        <v>43315</v>
      </c>
      <c r="B216" s="17">
        <v>0.22638888888888889</v>
      </c>
    </row>
    <row r="217" spans="1:2" x14ac:dyDescent="0.25">
      <c r="A217" s="18">
        <v>43316</v>
      </c>
      <c r="B217" s="17">
        <v>0.22638888888888889</v>
      </c>
    </row>
    <row r="218" spans="1:2" x14ac:dyDescent="0.25">
      <c r="A218" s="18">
        <v>43317</v>
      </c>
      <c r="B218" s="17">
        <v>0.22708333333333333</v>
      </c>
    </row>
    <row r="219" spans="1:2" x14ac:dyDescent="0.25">
      <c r="A219" s="18">
        <v>43318</v>
      </c>
      <c r="B219" s="17">
        <v>0.22708333333333333</v>
      </c>
    </row>
    <row r="220" spans="1:2" x14ac:dyDescent="0.25">
      <c r="A220" s="18">
        <v>43319</v>
      </c>
      <c r="B220" s="17">
        <v>0.22777777777777777</v>
      </c>
    </row>
    <row r="221" spans="1:2" x14ac:dyDescent="0.25">
      <c r="A221" s="18">
        <v>43320</v>
      </c>
      <c r="B221" s="17">
        <v>0.22777777777777777</v>
      </c>
    </row>
    <row r="222" spans="1:2" x14ac:dyDescent="0.25">
      <c r="A222" s="18">
        <v>43321</v>
      </c>
      <c r="B222" s="17">
        <v>0.22847222222222222</v>
      </c>
    </row>
    <row r="223" spans="1:2" x14ac:dyDescent="0.25">
      <c r="A223" s="18">
        <v>43322</v>
      </c>
      <c r="B223" s="17">
        <v>0.22847222222222222</v>
      </c>
    </row>
    <row r="224" spans="1:2" x14ac:dyDescent="0.25">
      <c r="A224" s="18">
        <v>43323</v>
      </c>
      <c r="B224" s="17">
        <v>0.22916666666666666</v>
      </c>
    </row>
    <row r="225" spans="1:2" x14ac:dyDescent="0.25">
      <c r="A225" s="18">
        <v>43324</v>
      </c>
      <c r="B225" s="17">
        <v>0.22916666666666666</v>
      </c>
    </row>
    <row r="226" spans="1:2" x14ac:dyDescent="0.25">
      <c r="A226" s="18">
        <v>43325</v>
      </c>
      <c r="B226" s="17">
        <v>0.2298611111111111</v>
      </c>
    </row>
    <row r="227" spans="1:2" x14ac:dyDescent="0.25">
      <c r="A227" s="18">
        <v>43326</v>
      </c>
      <c r="B227" s="17">
        <v>0.2298611111111111</v>
      </c>
    </row>
    <row r="228" spans="1:2" x14ac:dyDescent="0.25">
      <c r="A228" s="18">
        <v>43327</v>
      </c>
      <c r="B228" s="17">
        <v>0.2298611111111111</v>
      </c>
    </row>
    <row r="229" spans="1:2" x14ac:dyDescent="0.25">
      <c r="A229" s="18">
        <v>43328</v>
      </c>
      <c r="B229" s="17">
        <v>0.23055555555555554</v>
      </c>
    </row>
    <row r="230" spans="1:2" x14ac:dyDescent="0.25">
      <c r="A230" s="18">
        <v>43329</v>
      </c>
      <c r="B230" s="17">
        <v>0.23055555555555554</v>
      </c>
    </row>
    <row r="231" spans="1:2" x14ac:dyDescent="0.25">
      <c r="A231" s="18">
        <v>43330</v>
      </c>
      <c r="B231" s="17">
        <v>0.23124999999999998</v>
      </c>
    </row>
    <row r="232" spans="1:2" x14ac:dyDescent="0.25">
      <c r="A232" s="18">
        <v>43331</v>
      </c>
      <c r="B232" s="17">
        <v>0.23124999999999998</v>
      </c>
    </row>
    <row r="233" spans="1:2" x14ac:dyDescent="0.25">
      <c r="A233" s="18">
        <v>43332</v>
      </c>
      <c r="B233" s="17">
        <v>0.23194444444444443</v>
      </c>
    </row>
    <row r="234" spans="1:2" x14ac:dyDescent="0.25">
      <c r="A234" s="18">
        <v>43333</v>
      </c>
      <c r="B234" s="17">
        <v>0.23194444444444443</v>
      </c>
    </row>
    <row r="235" spans="1:2" x14ac:dyDescent="0.25">
      <c r="A235" s="18">
        <v>43334</v>
      </c>
      <c r="B235" s="17">
        <v>0.23194444444444443</v>
      </c>
    </row>
    <row r="236" spans="1:2" x14ac:dyDescent="0.25">
      <c r="A236" s="18">
        <v>43335</v>
      </c>
      <c r="B236" s="17">
        <v>0.23263888888888887</v>
      </c>
    </row>
    <row r="237" spans="1:2" x14ac:dyDescent="0.25">
      <c r="A237" s="18">
        <v>43336</v>
      </c>
      <c r="B237" s="17">
        <v>0.23263888888888887</v>
      </c>
    </row>
    <row r="238" spans="1:2" x14ac:dyDescent="0.25">
      <c r="A238" s="18">
        <v>43337</v>
      </c>
      <c r="B238" s="17">
        <v>0.23333333333333331</v>
      </c>
    </row>
    <row r="239" spans="1:2" x14ac:dyDescent="0.25">
      <c r="A239" s="18">
        <v>43338</v>
      </c>
      <c r="B239" s="17">
        <v>0.23333333333333331</v>
      </c>
    </row>
    <row r="240" spans="1:2" x14ac:dyDescent="0.25">
      <c r="A240" s="18">
        <v>43339</v>
      </c>
      <c r="B240" s="17">
        <v>0.23402777777777781</v>
      </c>
    </row>
    <row r="241" spans="1:2" x14ac:dyDescent="0.25">
      <c r="A241" s="18">
        <v>43340</v>
      </c>
      <c r="B241" s="17">
        <v>0.23402777777777781</v>
      </c>
    </row>
    <row r="242" spans="1:2" x14ac:dyDescent="0.25">
      <c r="A242" s="18">
        <v>43341</v>
      </c>
      <c r="B242" s="17">
        <v>0.23402777777777781</v>
      </c>
    </row>
    <row r="243" spans="1:2" x14ac:dyDescent="0.25">
      <c r="A243" s="18">
        <v>43342</v>
      </c>
      <c r="B243" s="17">
        <v>0.23472222222222219</v>
      </c>
    </row>
    <row r="244" spans="1:2" x14ac:dyDescent="0.25">
      <c r="A244" s="18">
        <v>43343</v>
      </c>
      <c r="B244" s="17">
        <v>0.23472222222222219</v>
      </c>
    </row>
    <row r="245" spans="1:2" x14ac:dyDescent="0.25">
      <c r="A245" s="18">
        <v>43344</v>
      </c>
      <c r="B245" s="17">
        <v>0.23541666666666669</v>
      </c>
    </row>
    <row r="246" spans="1:2" x14ac:dyDescent="0.25">
      <c r="A246" s="18">
        <v>43345</v>
      </c>
      <c r="B246" s="17">
        <v>0.23541666666666669</v>
      </c>
    </row>
    <row r="247" spans="1:2" x14ac:dyDescent="0.25">
      <c r="A247" s="18">
        <v>43346</v>
      </c>
      <c r="B247" s="17">
        <v>0.23541666666666669</v>
      </c>
    </row>
    <row r="248" spans="1:2" x14ac:dyDescent="0.25">
      <c r="A248" s="18">
        <v>43347</v>
      </c>
      <c r="B248" s="17">
        <v>0.23611111111111113</v>
      </c>
    </row>
    <row r="249" spans="1:2" x14ac:dyDescent="0.25">
      <c r="A249" s="18">
        <v>43348</v>
      </c>
      <c r="B249" s="17">
        <v>0.23611111111111113</v>
      </c>
    </row>
    <row r="250" spans="1:2" x14ac:dyDescent="0.25">
      <c r="A250" s="18">
        <v>43349</v>
      </c>
      <c r="B250" s="17">
        <v>0.23611111111111113</v>
      </c>
    </row>
    <row r="251" spans="1:2" x14ac:dyDescent="0.25">
      <c r="A251" s="18">
        <v>43350</v>
      </c>
      <c r="B251" s="17">
        <v>0.23680555555555557</v>
      </c>
    </row>
    <row r="252" spans="1:2" x14ac:dyDescent="0.25">
      <c r="A252" s="18">
        <v>43351</v>
      </c>
      <c r="B252" s="17">
        <v>0.23680555555555557</v>
      </c>
    </row>
    <row r="253" spans="1:2" x14ac:dyDescent="0.25">
      <c r="A253" s="18">
        <v>43352</v>
      </c>
      <c r="B253" s="17">
        <v>0.23750000000000002</v>
      </c>
    </row>
    <row r="254" spans="1:2" x14ac:dyDescent="0.25">
      <c r="A254" s="18">
        <v>43353</v>
      </c>
      <c r="B254" s="17">
        <v>0.23750000000000002</v>
      </c>
    </row>
    <row r="255" spans="1:2" x14ac:dyDescent="0.25">
      <c r="A255" s="18">
        <v>43354</v>
      </c>
      <c r="B255" s="17">
        <v>0.23750000000000002</v>
      </c>
    </row>
    <row r="256" spans="1:2" x14ac:dyDescent="0.25">
      <c r="A256" s="18">
        <v>43355</v>
      </c>
      <c r="B256" s="17">
        <v>0.23819444444444446</v>
      </c>
    </row>
    <row r="257" spans="1:2" x14ac:dyDescent="0.25">
      <c r="A257" s="18">
        <v>43356</v>
      </c>
      <c r="B257" s="17">
        <v>0.23819444444444446</v>
      </c>
    </row>
    <row r="258" spans="1:2" x14ac:dyDescent="0.25">
      <c r="A258" s="18">
        <v>43357</v>
      </c>
      <c r="B258" s="17">
        <v>0.23819444444444446</v>
      </c>
    </row>
    <row r="259" spans="1:2" x14ac:dyDescent="0.25">
      <c r="A259" s="18">
        <v>43358</v>
      </c>
      <c r="B259" s="17">
        <v>0.2388888888888889</v>
      </c>
    </row>
    <row r="260" spans="1:2" x14ac:dyDescent="0.25">
      <c r="A260" s="18">
        <v>43359</v>
      </c>
      <c r="B260" s="17">
        <v>0.2388888888888889</v>
      </c>
    </row>
    <row r="261" spans="1:2" x14ac:dyDescent="0.25">
      <c r="A261" s="18">
        <v>43360</v>
      </c>
      <c r="B261" s="17">
        <v>0.23958333333333334</v>
      </c>
    </row>
    <row r="262" spans="1:2" x14ac:dyDescent="0.25">
      <c r="A262" s="18">
        <v>43361</v>
      </c>
      <c r="B262" s="17">
        <v>0.23958333333333334</v>
      </c>
    </row>
    <row r="263" spans="1:2" x14ac:dyDescent="0.25">
      <c r="A263" s="18">
        <v>43362</v>
      </c>
      <c r="B263" s="17">
        <v>0.23958333333333334</v>
      </c>
    </row>
    <row r="264" spans="1:2" x14ac:dyDescent="0.25">
      <c r="A264" s="18">
        <v>43363</v>
      </c>
      <c r="B264" s="17">
        <v>0.24027777777777778</v>
      </c>
    </row>
    <row r="265" spans="1:2" x14ac:dyDescent="0.25">
      <c r="A265" s="18">
        <v>43364</v>
      </c>
      <c r="B265" s="17">
        <v>0.24027777777777778</v>
      </c>
    </row>
    <row r="266" spans="1:2" x14ac:dyDescent="0.25">
      <c r="A266" s="18">
        <v>43365</v>
      </c>
      <c r="B266" s="17">
        <v>0.24097222222222223</v>
      </c>
    </row>
    <row r="267" spans="1:2" x14ac:dyDescent="0.25">
      <c r="A267" s="18">
        <v>43366</v>
      </c>
      <c r="B267" s="17">
        <v>0.24097222222222223</v>
      </c>
    </row>
    <row r="268" spans="1:2" x14ac:dyDescent="0.25">
      <c r="A268" s="18">
        <v>43367</v>
      </c>
      <c r="B268" s="17">
        <v>0.24097222222222223</v>
      </c>
    </row>
    <row r="269" spans="1:2" x14ac:dyDescent="0.25">
      <c r="A269" s="18">
        <v>43368</v>
      </c>
      <c r="B269" s="17">
        <v>0.24166666666666667</v>
      </c>
    </row>
    <row r="270" spans="1:2" x14ac:dyDescent="0.25">
      <c r="A270" s="18">
        <v>43369</v>
      </c>
      <c r="B270" s="17">
        <v>0.24166666666666667</v>
      </c>
    </row>
    <row r="271" spans="1:2" x14ac:dyDescent="0.25">
      <c r="A271" s="18">
        <v>43370</v>
      </c>
      <c r="B271" s="17">
        <v>0.24166666666666667</v>
      </c>
    </row>
    <row r="272" spans="1:2" x14ac:dyDescent="0.25">
      <c r="A272" s="18">
        <v>43371</v>
      </c>
      <c r="B272" s="17">
        <v>0.24236111111111111</v>
      </c>
    </row>
    <row r="273" spans="1:2" x14ac:dyDescent="0.25">
      <c r="A273" s="18">
        <v>43372</v>
      </c>
      <c r="B273" s="17">
        <v>0.24236111111111111</v>
      </c>
    </row>
    <row r="274" spans="1:2" x14ac:dyDescent="0.25">
      <c r="A274" s="18">
        <v>43373</v>
      </c>
      <c r="B274" s="17">
        <v>0.24305555555555555</v>
      </c>
    </row>
    <row r="275" spans="1:2" x14ac:dyDescent="0.25">
      <c r="A275" s="18">
        <v>43374</v>
      </c>
      <c r="B275" s="17">
        <v>0.24305555555555555</v>
      </c>
    </row>
    <row r="276" spans="1:2" x14ac:dyDescent="0.25">
      <c r="A276" s="18">
        <v>43375</v>
      </c>
      <c r="B276" s="17">
        <v>0.24305555555555555</v>
      </c>
    </row>
    <row r="277" spans="1:2" x14ac:dyDescent="0.25">
      <c r="A277" s="18">
        <v>43376</v>
      </c>
      <c r="B277" s="17">
        <v>0.24374999999999999</v>
      </c>
    </row>
    <row r="278" spans="1:2" x14ac:dyDescent="0.25">
      <c r="A278" s="18">
        <v>43377</v>
      </c>
      <c r="B278" s="17">
        <v>0.24374999999999999</v>
      </c>
    </row>
    <row r="279" spans="1:2" x14ac:dyDescent="0.25">
      <c r="A279" s="18">
        <v>43378</v>
      </c>
      <c r="B279" s="17">
        <v>0.24444444444444446</v>
      </c>
    </row>
    <row r="280" spans="1:2" x14ac:dyDescent="0.25">
      <c r="A280" s="18">
        <v>43379</v>
      </c>
      <c r="B280" s="17">
        <v>0.24444444444444446</v>
      </c>
    </row>
    <row r="281" spans="1:2" x14ac:dyDescent="0.25">
      <c r="A281" s="18">
        <v>43380</v>
      </c>
      <c r="B281" s="17">
        <v>0.24513888888888888</v>
      </c>
    </row>
    <row r="282" spans="1:2" x14ac:dyDescent="0.25">
      <c r="A282" s="18">
        <v>43381</v>
      </c>
      <c r="B282" s="17">
        <v>0.24513888888888888</v>
      </c>
    </row>
    <row r="283" spans="1:2" x14ac:dyDescent="0.25">
      <c r="A283" s="18">
        <v>43382</v>
      </c>
      <c r="B283" s="17">
        <v>0.24583333333333335</v>
      </c>
    </row>
    <row r="284" spans="1:2" x14ac:dyDescent="0.25">
      <c r="A284" s="18">
        <v>43383</v>
      </c>
      <c r="B284" s="17">
        <v>0.24583333333333335</v>
      </c>
    </row>
    <row r="285" spans="1:2" x14ac:dyDescent="0.25">
      <c r="A285" s="18">
        <v>43384</v>
      </c>
      <c r="B285" s="17">
        <v>0.24583333333333335</v>
      </c>
    </row>
    <row r="286" spans="1:2" x14ac:dyDescent="0.25">
      <c r="A286" s="18">
        <v>43385</v>
      </c>
      <c r="B286" s="17">
        <v>0.24652777777777779</v>
      </c>
    </row>
    <row r="287" spans="1:2" x14ac:dyDescent="0.25">
      <c r="A287" s="18">
        <v>43386</v>
      </c>
      <c r="B287" s="17">
        <v>0.24652777777777779</v>
      </c>
    </row>
    <row r="288" spans="1:2" x14ac:dyDescent="0.25">
      <c r="A288" s="18">
        <v>43387</v>
      </c>
      <c r="B288" s="17">
        <v>0.24722222222222223</v>
      </c>
    </row>
    <row r="289" spans="1:2" x14ac:dyDescent="0.25">
      <c r="A289" s="18">
        <v>43388</v>
      </c>
      <c r="B289" s="17">
        <v>0.24722222222222223</v>
      </c>
    </row>
    <row r="290" spans="1:2" x14ac:dyDescent="0.25">
      <c r="A290" s="18">
        <v>43389</v>
      </c>
      <c r="B290" s="17">
        <v>0.24791666666666667</v>
      </c>
    </row>
    <row r="291" spans="1:2" x14ac:dyDescent="0.25">
      <c r="A291" s="18">
        <v>43390</v>
      </c>
      <c r="B291" s="17">
        <v>0.24791666666666667</v>
      </c>
    </row>
    <row r="292" spans="1:2" x14ac:dyDescent="0.25">
      <c r="A292" s="18">
        <v>43391</v>
      </c>
      <c r="B292" s="17">
        <v>0.24861111111111112</v>
      </c>
    </row>
    <row r="293" spans="1:2" x14ac:dyDescent="0.25">
      <c r="A293" s="18">
        <v>43392</v>
      </c>
      <c r="B293" s="17">
        <v>0.24861111111111112</v>
      </c>
    </row>
    <row r="294" spans="1:2" x14ac:dyDescent="0.25">
      <c r="A294" s="18">
        <v>43393</v>
      </c>
      <c r="B294" s="17">
        <v>0.24930555555555556</v>
      </c>
    </row>
    <row r="295" spans="1:2" x14ac:dyDescent="0.25">
      <c r="A295" s="18">
        <v>43394</v>
      </c>
      <c r="B295" s="17">
        <v>0.24930555555555556</v>
      </c>
    </row>
    <row r="296" spans="1:2" x14ac:dyDescent="0.25">
      <c r="A296" s="18">
        <v>43395</v>
      </c>
      <c r="B296" s="17">
        <v>0.25</v>
      </c>
    </row>
    <row r="297" spans="1:2" x14ac:dyDescent="0.25">
      <c r="A297" s="18">
        <v>43396</v>
      </c>
      <c r="B297" s="17">
        <v>0.25</v>
      </c>
    </row>
    <row r="298" spans="1:2" x14ac:dyDescent="0.25">
      <c r="A298" s="18">
        <v>43397</v>
      </c>
      <c r="B298" s="17">
        <v>0.25069444444444444</v>
      </c>
    </row>
    <row r="299" spans="1:2" x14ac:dyDescent="0.25">
      <c r="A299" s="18">
        <v>43398</v>
      </c>
      <c r="B299" s="17">
        <v>0.25138888888888888</v>
      </c>
    </row>
    <row r="300" spans="1:2" x14ac:dyDescent="0.25">
      <c r="A300" s="18">
        <v>43399</v>
      </c>
      <c r="B300" s="17">
        <v>0.25138888888888888</v>
      </c>
    </row>
    <row r="301" spans="1:2" x14ac:dyDescent="0.25">
      <c r="A301" s="18">
        <v>43400</v>
      </c>
      <c r="B301" s="17">
        <v>0.25208333333333333</v>
      </c>
    </row>
    <row r="302" spans="1:2" x14ac:dyDescent="0.25">
      <c r="A302" s="18">
        <v>43401</v>
      </c>
      <c r="B302" s="17">
        <v>0.25208333333333333</v>
      </c>
    </row>
    <row r="303" spans="1:2" x14ac:dyDescent="0.25">
      <c r="A303" s="18">
        <v>43402</v>
      </c>
      <c r="B303" s="17">
        <v>0.25277777777777777</v>
      </c>
    </row>
    <row r="304" spans="1:2" x14ac:dyDescent="0.25">
      <c r="A304" s="18">
        <v>43403</v>
      </c>
      <c r="B304" s="17">
        <v>0.25347222222222221</v>
      </c>
    </row>
    <row r="305" spans="1:2" x14ac:dyDescent="0.25">
      <c r="A305" s="18">
        <v>43404</v>
      </c>
      <c r="B305" s="17">
        <v>0.25347222222222221</v>
      </c>
    </row>
    <row r="306" spans="1:2" x14ac:dyDescent="0.25">
      <c r="A306" s="18">
        <v>43405</v>
      </c>
      <c r="B306" s="17">
        <v>0.25416666666666665</v>
      </c>
    </row>
    <row r="307" spans="1:2" x14ac:dyDescent="0.25">
      <c r="A307" s="18">
        <v>43406</v>
      </c>
      <c r="B307" s="17">
        <v>0.25416666666666665</v>
      </c>
    </row>
    <row r="308" spans="1:2" x14ac:dyDescent="0.25">
      <c r="A308" s="18">
        <v>43407</v>
      </c>
      <c r="B308" s="17">
        <v>0.25486111111111109</v>
      </c>
    </row>
    <row r="309" spans="1:2" x14ac:dyDescent="0.25">
      <c r="A309" s="18">
        <v>43408</v>
      </c>
      <c r="B309" s="17">
        <v>0.25555555555555559</v>
      </c>
    </row>
    <row r="310" spans="1:2" x14ac:dyDescent="0.25">
      <c r="A310" s="18">
        <v>43409</v>
      </c>
      <c r="B310" s="17">
        <v>0.25555555555555559</v>
      </c>
    </row>
    <row r="311" spans="1:2" x14ac:dyDescent="0.25">
      <c r="A311" s="18">
        <v>43410</v>
      </c>
      <c r="B311" s="17">
        <v>0.25625000000000003</v>
      </c>
    </row>
    <row r="312" spans="1:2" x14ac:dyDescent="0.25">
      <c r="A312" s="18">
        <v>43411</v>
      </c>
      <c r="B312" s="17">
        <v>0.25694444444444448</v>
      </c>
    </row>
    <row r="313" spans="1:2" x14ac:dyDescent="0.25">
      <c r="A313" s="18">
        <v>43412</v>
      </c>
      <c r="B313" s="17">
        <v>0.25694444444444448</v>
      </c>
    </row>
    <row r="314" spans="1:2" x14ac:dyDescent="0.25">
      <c r="A314" s="18">
        <v>43413</v>
      </c>
      <c r="B314" s="17">
        <v>0.25763888888888892</v>
      </c>
    </row>
    <row r="315" spans="1:2" x14ac:dyDescent="0.25">
      <c r="A315" s="18">
        <v>43414</v>
      </c>
      <c r="B315" s="17">
        <v>0.25833333333333336</v>
      </c>
    </row>
    <row r="316" spans="1:2" x14ac:dyDescent="0.25">
      <c r="A316" s="18">
        <v>43415</v>
      </c>
      <c r="B316" s="17">
        <v>0.25833333333333336</v>
      </c>
    </row>
    <row r="317" spans="1:2" x14ac:dyDescent="0.25">
      <c r="A317" s="18">
        <v>43416</v>
      </c>
      <c r="B317" s="17">
        <v>0.2590277777777778</v>
      </c>
    </row>
    <row r="318" spans="1:2" x14ac:dyDescent="0.25">
      <c r="A318" s="18">
        <v>43417</v>
      </c>
      <c r="B318" s="17">
        <v>0.25972222222222224</v>
      </c>
    </row>
    <row r="319" spans="1:2" x14ac:dyDescent="0.25">
      <c r="A319" s="18">
        <v>43418</v>
      </c>
      <c r="B319" s="17">
        <v>0.25972222222222224</v>
      </c>
    </row>
    <row r="320" spans="1:2" x14ac:dyDescent="0.25">
      <c r="A320" s="18">
        <v>43419</v>
      </c>
      <c r="B320" s="17">
        <v>0.26041666666666669</v>
      </c>
    </row>
    <row r="321" spans="1:2" x14ac:dyDescent="0.25">
      <c r="A321" s="18">
        <v>43420</v>
      </c>
      <c r="B321" s="17">
        <v>0.26111111111111113</v>
      </c>
    </row>
    <row r="322" spans="1:2" x14ac:dyDescent="0.25">
      <c r="A322" s="18">
        <v>43421</v>
      </c>
      <c r="B322" s="17">
        <v>0.26111111111111113</v>
      </c>
    </row>
    <row r="323" spans="1:2" x14ac:dyDescent="0.25">
      <c r="A323" s="18">
        <v>43422</v>
      </c>
      <c r="B323" s="17">
        <v>0.26180555555555557</v>
      </c>
    </row>
    <row r="324" spans="1:2" x14ac:dyDescent="0.25">
      <c r="A324" s="18">
        <v>43423</v>
      </c>
      <c r="B324" s="17">
        <v>0.26250000000000001</v>
      </c>
    </row>
    <row r="325" spans="1:2" x14ac:dyDescent="0.25">
      <c r="A325" s="18">
        <v>43424</v>
      </c>
      <c r="B325" s="17">
        <v>0.26319444444444445</v>
      </c>
    </row>
    <row r="326" spans="1:2" x14ac:dyDescent="0.25">
      <c r="A326" s="18">
        <v>43425</v>
      </c>
      <c r="B326" s="17">
        <v>0.26319444444444445</v>
      </c>
    </row>
    <row r="327" spans="1:2" x14ac:dyDescent="0.25">
      <c r="A327" s="18">
        <v>43426</v>
      </c>
      <c r="B327" s="17">
        <v>0.2638888888888889</v>
      </c>
    </row>
    <row r="328" spans="1:2" x14ac:dyDescent="0.25">
      <c r="A328" s="18">
        <v>43427</v>
      </c>
      <c r="B328" s="17">
        <v>0.26458333333333334</v>
      </c>
    </row>
    <row r="329" spans="1:2" x14ac:dyDescent="0.25">
      <c r="A329" s="18">
        <v>43428</v>
      </c>
      <c r="B329" s="17">
        <v>0.26458333333333334</v>
      </c>
    </row>
    <row r="330" spans="1:2" x14ac:dyDescent="0.25">
      <c r="A330" s="18">
        <v>43429</v>
      </c>
      <c r="B330" s="17">
        <v>0.26527777777777778</v>
      </c>
    </row>
    <row r="331" spans="1:2" x14ac:dyDescent="0.25">
      <c r="A331" s="18">
        <v>43430</v>
      </c>
      <c r="B331" s="17">
        <v>0.26597222222222222</v>
      </c>
    </row>
    <row r="332" spans="1:2" x14ac:dyDescent="0.25">
      <c r="A332" s="18">
        <v>43431</v>
      </c>
      <c r="B332" s="17">
        <v>0.26666666666666666</v>
      </c>
    </row>
    <row r="333" spans="1:2" x14ac:dyDescent="0.25">
      <c r="A333" s="18">
        <v>43432</v>
      </c>
      <c r="B333" s="17">
        <v>0.26666666666666666</v>
      </c>
    </row>
    <row r="334" spans="1:2" x14ac:dyDescent="0.25">
      <c r="A334" s="18">
        <v>43433</v>
      </c>
      <c r="B334" s="17">
        <v>0.2673611111111111</v>
      </c>
    </row>
    <row r="335" spans="1:2" x14ac:dyDescent="0.25">
      <c r="A335" s="18">
        <v>43434</v>
      </c>
      <c r="B335" s="17">
        <v>0.26805555555555555</v>
      </c>
    </row>
    <row r="336" spans="1:2" x14ac:dyDescent="0.25">
      <c r="A336" s="18">
        <v>43435</v>
      </c>
      <c r="B336" s="17">
        <v>0.26874999999999999</v>
      </c>
    </row>
    <row r="337" spans="1:2" x14ac:dyDescent="0.25">
      <c r="A337" s="18">
        <v>43436</v>
      </c>
      <c r="B337" s="17">
        <v>0.26874999999999999</v>
      </c>
    </row>
    <row r="338" spans="1:2" x14ac:dyDescent="0.25">
      <c r="A338" s="18">
        <v>43437</v>
      </c>
      <c r="B338" s="17">
        <v>0.26944444444444443</v>
      </c>
    </row>
    <row r="339" spans="1:2" x14ac:dyDescent="0.25">
      <c r="A339" s="18">
        <v>43438</v>
      </c>
      <c r="B339" s="17">
        <v>0.27013888888888887</v>
      </c>
    </row>
    <row r="340" spans="1:2" x14ac:dyDescent="0.25">
      <c r="A340" s="18">
        <v>43439</v>
      </c>
      <c r="B340" s="17">
        <v>0.27013888888888887</v>
      </c>
    </row>
    <row r="341" spans="1:2" x14ac:dyDescent="0.25">
      <c r="A341" s="18">
        <v>43440</v>
      </c>
      <c r="B341" s="17">
        <v>0.27083333333333331</v>
      </c>
    </row>
    <row r="342" spans="1:2" x14ac:dyDescent="0.25">
      <c r="A342" s="18">
        <v>43441</v>
      </c>
      <c r="B342" s="17">
        <v>0.27152777777777776</v>
      </c>
    </row>
    <row r="343" spans="1:2" x14ac:dyDescent="0.25">
      <c r="A343" s="18">
        <v>43442</v>
      </c>
      <c r="B343" s="17">
        <v>0.27152777777777776</v>
      </c>
    </row>
    <row r="344" spans="1:2" x14ac:dyDescent="0.25">
      <c r="A344" s="18">
        <v>43443</v>
      </c>
      <c r="B344" s="17">
        <v>0.2722222222222222</v>
      </c>
    </row>
    <row r="345" spans="1:2" x14ac:dyDescent="0.25">
      <c r="A345" s="18">
        <v>43444</v>
      </c>
      <c r="B345" s="17">
        <v>0.27291666666666664</v>
      </c>
    </row>
    <row r="346" spans="1:2" x14ac:dyDescent="0.25">
      <c r="A346" s="18">
        <v>43445</v>
      </c>
      <c r="B346" s="17">
        <v>0.27291666666666664</v>
      </c>
    </row>
    <row r="347" spans="1:2" x14ac:dyDescent="0.25">
      <c r="A347" s="18">
        <v>43446</v>
      </c>
      <c r="B347" s="17">
        <v>0.27361111111111108</v>
      </c>
    </row>
    <row r="348" spans="1:2" x14ac:dyDescent="0.25">
      <c r="A348" s="18">
        <v>43447</v>
      </c>
      <c r="B348" s="17">
        <v>0.27430555555555552</v>
      </c>
    </row>
    <row r="349" spans="1:2" x14ac:dyDescent="0.25">
      <c r="A349" s="18">
        <v>43448</v>
      </c>
      <c r="B349" s="17">
        <v>0.27430555555555552</v>
      </c>
    </row>
    <row r="350" spans="1:2" x14ac:dyDescent="0.25">
      <c r="A350" s="18">
        <v>43449</v>
      </c>
      <c r="B350" s="17">
        <v>0.27499999999999997</v>
      </c>
    </row>
    <row r="351" spans="1:2" x14ac:dyDescent="0.25">
      <c r="A351" s="18">
        <v>43450</v>
      </c>
      <c r="B351" s="17">
        <v>0.27499999999999997</v>
      </c>
    </row>
    <row r="352" spans="1:2" x14ac:dyDescent="0.25">
      <c r="A352" s="18">
        <v>43451</v>
      </c>
      <c r="B352" s="17">
        <v>0.27569444444444446</v>
      </c>
    </row>
    <row r="353" spans="1:2" x14ac:dyDescent="0.25">
      <c r="A353" s="18">
        <v>43452</v>
      </c>
      <c r="B353" s="17">
        <v>0.27638888888888885</v>
      </c>
    </row>
    <row r="354" spans="1:2" x14ac:dyDescent="0.25">
      <c r="A354" s="18">
        <v>43453</v>
      </c>
      <c r="B354" s="17">
        <v>0.27638888888888885</v>
      </c>
    </row>
    <row r="355" spans="1:2" x14ac:dyDescent="0.25">
      <c r="A355" s="18">
        <v>43454</v>
      </c>
      <c r="B355" s="17">
        <v>0.27708333333333335</v>
      </c>
    </row>
    <row r="356" spans="1:2" x14ac:dyDescent="0.25">
      <c r="A356" s="18">
        <v>43455</v>
      </c>
      <c r="B356" s="17">
        <v>0.27708333333333335</v>
      </c>
    </row>
    <row r="357" spans="1:2" x14ac:dyDescent="0.25">
      <c r="A357" s="18">
        <v>43456</v>
      </c>
      <c r="B357" s="17">
        <v>0.27777777777777779</v>
      </c>
    </row>
    <row r="358" spans="1:2" x14ac:dyDescent="0.25">
      <c r="A358" s="18">
        <v>43457</v>
      </c>
      <c r="B358" s="17">
        <v>0.27777777777777779</v>
      </c>
    </row>
    <row r="359" spans="1:2" x14ac:dyDescent="0.25">
      <c r="A359" s="18">
        <v>43458</v>
      </c>
      <c r="B359" s="17">
        <v>0.27847222222222223</v>
      </c>
    </row>
    <row r="360" spans="1:2" x14ac:dyDescent="0.25">
      <c r="A360" s="18">
        <v>43459</v>
      </c>
      <c r="B360" s="17">
        <v>0.27847222222222223</v>
      </c>
    </row>
    <row r="361" spans="1:2" x14ac:dyDescent="0.25">
      <c r="A361" s="18">
        <v>43460</v>
      </c>
      <c r="B361" s="17">
        <v>0.27916666666666667</v>
      </c>
    </row>
    <row r="362" spans="1:2" x14ac:dyDescent="0.25">
      <c r="A362" s="18">
        <v>43461</v>
      </c>
      <c r="B362" s="17">
        <v>0.27916666666666667</v>
      </c>
    </row>
    <row r="363" spans="1:2" x14ac:dyDescent="0.25">
      <c r="A363" s="18">
        <v>43462</v>
      </c>
      <c r="B363" s="17">
        <v>0.27916666666666667</v>
      </c>
    </row>
    <row r="364" spans="1:2" x14ac:dyDescent="0.25">
      <c r="A364" s="18">
        <v>43463</v>
      </c>
      <c r="B364" s="17">
        <v>0.27986111111111112</v>
      </c>
    </row>
    <row r="365" spans="1:2" x14ac:dyDescent="0.25">
      <c r="A365" s="18">
        <v>43464</v>
      </c>
      <c r="B365" s="17">
        <v>0.27986111111111112</v>
      </c>
    </row>
    <row r="366" spans="1:2" x14ac:dyDescent="0.25">
      <c r="A366" s="18">
        <v>43465</v>
      </c>
      <c r="B366" s="17">
        <v>0.27986111111111112</v>
      </c>
    </row>
    <row r="367" spans="1:2" x14ac:dyDescent="0.25">
      <c r="A367" s="18">
        <v>43466</v>
      </c>
      <c r="B367" s="17">
        <v>0.28055555555555556</v>
      </c>
    </row>
    <row r="368" spans="1:2" x14ac:dyDescent="0.25">
      <c r="A368" s="18">
        <v>43467</v>
      </c>
      <c r="B368" s="17">
        <v>0.28055555555555556</v>
      </c>
    </row>
    <row r="369" spans="1:2" x14ac:dyDescent="0.25">
      <c r="A369" s="18">
        <v>43468</v>
      </c>
      <c r="B369" s="17">
        <v>0.28055555555555556</v>
      </c>
    </row>
    <row r="370" spans="1:2" x14ac:dyDescent="0.25">
      <c r="A370" s="18">
        <v>43469</v>
      </c>
      <c r="B370" s="17">
        <v>0.28055555555555556</v>
      </c>
    </row>
    <row r="371" spans="1:2" x14ac:dyDescent="0.25">
      <c r="A371" s="18">
        <v>43470</v>
      </c>
      <c r="B371" s="17">
        <v>0.28125</v>
      </c>
    </row>
    <row r="372" spans="1:2" x14ac:dyDescent="0.25">
      <c r="A372" s="18">
        <v>43471</v>
      </c>
      <c r="B372" s="17">
        <v>0.28125</v>
      </c>
    </row>
    <row r="373" spans="1:2" x14ac:dyDescent="0.25">
      <c r="A373" s="18">
        <v>43472</v>
      </c>
      <c r="B373" s="17">
        <v>0.28125</v>
      </c>
    </row>
    <row r="374" spans="1:2" x14ac:dyDescent="0.25">
      <c r="A374" s="18">
        <v>43473</v>
      </c>
      <c r="B374" s="17">
        <v>0.28125</v>
      </c>
    </row>
    <row r="375" spans="1:2" x14ac:dyDescent="0.25">
      <c r="A375" s="18">
        <v>43474</v>
      </c>
      <c r="B375" s="17">
        <v>0.28125</v>
      </c>
    </row>
    <row r="376" spans="1:2" x14ac:dyDescent="0.25">
      <c r="A376" s="18">
        <v>43475</v>
      </c>
      <c r="B376" s="17">
        <v>0.28125</v>
      </c>
    </row>
    <row r="377" spans="1:2" x14ac:dyDescent="0.25">
      <c r="A377" s="18">
        <v>43476</v>
      </c>
      <c r="B377" s="17">
        <v>0.28125</v>
      </c>
    </row>
    <row r="378" spans="1:2" x14ac:dyDescent="0.25">
      <c r="A378" s="18">
        <v>43477</v>
      </c>
      <c r="B378" s="17">
        <v>0.28125</v>
      </c>
    </row>
    <row r="379" spans="1:2" x14ac:dyDescent="0.25">
      <c r="A379" s="18">
        <v>43478</v>
      </c>
      <c r="B379" s="17">
        <v>0.28125</v>
      </c>
    </row>
    <row r="380" spans="1:2" x14ac:dyDescent="0.25">
      <c r="A380" s="18">
        <v>43479</v>
      </c>
      <c r="B380" s="17">
        <v>0.28125</v>
      </c>
    </row>
    <row r="381" spans="1:2" x14ac:dyDescent="0.25">
      <c r="A381" s="18">
        <v>43480</v>
      </c>
      <c r="B381" s="17">
        <v>0.28125</v>
      </c>
    </row>
    <row r="382" spans="1:2" x14ac:dyDescent="0.25">
      <c r="A382" s="18">
        <v>43481</v>
      </c>
      <c r="B382" s="17">
        <v>0.28125</v>
      </c>
    </row>
    <row r="383" spans="1:2" x14ac:dyDescent="0.25">
      <c r="A383" s="18">
        <v>43482</v>
      </c>
      <c r="B383" s="17">
        <v>0.28125</v>
      </c>
    </row>
    <row r="384" spans="1:2" x14ac:dyDescent="0.25">
      <c r="A384" s="18">
        <v>43483</v>
      </c>
      <c r="B384" s="17">
        <v>0.28125</v>
      </c>
    </row>
    <row r="385" spans="1:2" x14ac:dyDescent="0.25">
      <c r="A385" s="18">
        <v>43484</v>
      </c>
      <c r="B385" s="17">
        <v>0.28125</v>
      </c>
    </row>
    <row r="386" spans="1:2" x14ac:dyDescent="0.25">
      <c r="A386" s="18">
        <v>43485</v>
      </c>
      <c r="B386" s="17">
        <v>0.28125</v>
      </c>
    </row>
    <row r="387" spans="1:2" x14ac:dyDescent="0.25">
      <c r="A387" s="18">
        <v>43486</v>
      </c>
      <c r="B387" s="17">
        <v>0.28125</v>
      </c>
    </row>
    <row r="388" spans="1:2" x14ac:dyDescent="0.25">
      <c r="A388" s="18">
        <v>43487</v>
      </c>
      <c r="B388" s="17">
        <v>0.28055555555555556</v>
      </c>
    </row>
    <row r="389" spans="1:2" x14ac:dyDescent="0.25">
      <c r="A389" s="18">
        <v>43488</v>
      </c>
      <c r="B389" s="17">
        <v>0.28055555555555556</v>
      </c>
    </row>
    <row r="390" spans="1:2" x14ac:dyDescent="0.25">
      <c r="A390" s="18">
        <v>43489</v>
      </c>
      <c r="B390" s="17">
        <v>0.28055555555555556</v>
      </c>
    </row>
    <row r="391" spans="1:2" x14ac:dyDescent="0.25">
      <c r="A391" s="18">
        <v>43490</v>
      </c>
      <c r="B391" s="17">
        <v>0.28055555555555556</v>
      </c>
    </row>
    <row r="392" spans="1:2" x14ac:dyDescent="0.25">
      <c r="A392" s="18">
        <v>43491</v>
      </c>
      <c r="B392" s="17">
        <v>0.27986111111111112</v>
      </c>
    </row>
    <row r="393" spans="1:2" x14ac:dyDescent="0.25">
      <c r="A393" s="18">
        <v>43492</v>
      </c>
      <c r="B393" s="17">
        <v>0.27986111111111112</v>
      </c>
    </row>
    <row r="394" spans="1:2" x14ac:dyDescent="0.25">
      <c r="A394" s="18">
        <v>43493</v>
      </c>
      <c r="B394" s="17">
        <v>0.27986111111111112</v>
      </c>
    </row>
    <row r="395" spans="1:2" x14ac:dyDescent="0.25">
      <c r="A395" s="18">
        <v>43494</v>
      </c>
      <c r="B395" s="17">
        <v>0.27916666666666667</v>
      </c>
    </row>
    <row r="396" spans="1:2" x14ac:dyDescent="0.25">
      <c r="A396" s="18">
        <v>43495</v>
      </c>
      <c r="B396" s="17">
        <v>0.27916666666666667</v>
      </c>
    </row>
    <row r="397" spans="1:2" x14ac:dyDescent="0.25">
      <c r="A397" s="18">
        <v>43496</v>
      </c>
      <c r="B397" s="17">
        <v>0.27916666666666667</v>
      </c>
    </row>
    <row r="398" spans="1:2" x14ac:dyDescent="0.25">
      <c r="A398" s="18">
        <v>43497</v>
      </c>
      <c r="B398" s="17">
        <v>0.27847222222222223</v>
      </c>
    </row>
    <row r="399" spans="1:2" x14ac:dyDescent="0.25">
      <c r="A399" s="18">
        <v>43498</v>
      </c>
      <c r="B399" s="17">
        <v>0.27847222222222223</v>
      </c>
    </row>
    <row r="400" spans="1:2" x14ac:dyDescent="0.25">
      <c r="A400" s="18">
        <v>43499</v>
      </c>
      <c r="B400" s="17">
        <v>0.27777777777777779</v>
      </c>
    </row>
    <row r="401" spans="1:2" x14ac:dyDescent="0.25">
      <c r="A401" s="18">
        <v>43500</v>
      </c>
      <c r="B401" s="17">
        <v>0.27777777777777779</v>
      </c>
    </row>
    <row r="402" spans="1:2" x14ac:dyDescent="0.25">
      <c r="A402" s="18">
        <v>43501</v>
      </c>
      <c r="B402" s="17">
        <v>0.27708333333333335</v>
      </c>
    </row>
    <row r="403" spans="1:2" x14ac:dyDescent="0.25">
      <c r="A403" s="18">
        <v>43502</v>
      </c>
      <c r="B403" s="17">
        <v>0.27708333333333335</v>
      </c>
    </row>
    <row r="404" spans="1:2" x14ac:dyDescent="0.25">
      <c r="A404" s="18">
        <v>43503</v>
      </c>
      <c r="B404" s="17">
        <v>0.27638888888888885</v>
      </c>
    </row>
    <row r="405" spans="1:2" x14ac:dyDescent="0.25">
      <c r="A405" s="18">
        <v>43504</v>
      </c>
      <c r="B405" s="17">
        <v>0.27569444444444446</v>
      </c>
    </row>
    <row r="406" spans="1:2" x14ac:dyDescent="0.25">
      <c r="A406" s="18">
        <v>43505</v>
      </c>
      <c r="B406" s="17">
        <v>0.27569444444444446</v>
      </c>
    </row>
    <row r="407" spans="1:2" x14ac:dyDescent="0.25">
      <c r="A407" s="18">
        <v>43506</v>
      </c>
      <c r="B407" s="17">
        <v>0.27499999999999997</v>
      </c>
    </row>
    <row r="408" spans="1:2" x14ac:dyDescent="0.25">
      <c r="A408" s="18">
        <v>43507</v>
      </c>
      <c r="B408" s="17">
        <v>0.27499999999999997</v>
      </c>
    </row>
    <row r="409" spans="1:2" x14ac:dyDescent="0.25">
      <c r="A409" s="18">
        <v>43508</v>
      </c>
      <c r="B409" s="17">
        <v>0.27430555555555552</v>
      </c>
    </row>
    <row r="410" spans="1:2" x14ac:dyDescent="0.25">
      <c r="A410" s="18">
        <v>43509</v>
      </c>
      <c r="B410" s="17">
        <v>0.27361111111111108</v>
      </c>
    </row>
    <row r="411" spans="1:2" x14ac:dyDescent="0.25">
      <c r="A411" s="18">
        <v>43510</v>
      </c>
      <c r="B411" s="17">
        <v>0.27291666666666664</v>
      </c>
    </row>
    <row r="412" spans="1:2" x14ac:dyDescent="0.25">
      <c r="A412" s="18">
        <v>43511</v>
      </c>
      <c r="B412" s="17">
        <v>0.27291666666666664</v>
      </c>
    </row>
    <row r="413" spans="1:2" x14ac:dyDescent="0.25">
      <c r="A413" s="18">
        <v>43512</v>
      </c>
      <c r="B413" s="17">
        <v>0.2722222222222222</v>
      </c>
    </row>
    <row r="414" spans="1:2" x14ac:dyDescent="0.25">
      <c r="A414" s="18">
        <v>43513</v>
      </c>
      <c r="B414" s="17">
        <v>0.27152777777777776</v>
      </c>
    </row>
    <row r="415" spans="1:2" x14ac:dyDescent="0.25">
      <c r="A415" s="18">
        <v>43514</v>
      </c>
      <c r="B415" s="17">
        <v>0.27083333333333331</v>
      </c>
    </row>
    <row r="416" spans="1:2" x14ac:dyDescent="0.25">
      <c r="A416" s="18">
        <v>43515</v>
      </c>
      <c r="B416" s="17">
        <v>0.27083333333333331</v>
      </c>
    </row>
    <row r="417" spans="1:2" x14ac:dyDescent="0.25">
      <c r="A417" s="18">
        <v>43516</v>
      </c>
      <c r="B417" s="17">
        <v>0.27013888888888887</v>
      </c>
    </row>
    <row r="418" spans="1:2" x14ac:dyDescent="0.25">
      <c r="A418" s="18">
        <v>43517</v>
      </c>
      <c r="B418" s="17">
        <v>0.26944444444444443</v>
      </c>
    </row>
    <row r="419" spans="1:2" x14ac:dyDescent="0.25">
      <c r="A419" s="18">
        <v>43518</v>
      </c>
      <c r="B419" s="17">
        <v>0.26874999999999999</v>
      </c>
    </row>
    <row r="420" spans="1:2" x14ac:dyDescent="0.25">
      <c r="A420" s="18">
        <v>43519</v>
      </c>
      <c r="B420" s="17">
        <v>0.26805555555555555</v>
      </c>
    </row>
    <row r="421" spans="1:2" x14ac:dyDescent="0.25">
      <c r="A421" s="18">
        <v>43520</v>
      </c>
      <c r="B421" s="17">
        <v>0.26805555555555555</v>
      </c>
    </row>
    <row r="422" spans="1:2" x14ac:dyDescent="0.25">
      <c r="A422" s="18">
        <v>43521</v>
      </c>
      <c r="B422" s="17">
        <v>0.2673611111111111</v>
      </c>
    </row>
    <row r="423" spans="1:2" x14ac:dyDescent="0.25">
      <c r="A423" s="18">
        <v>43522</v>
      </c>
      <c r="B423" s="17">
        <v>0.26666666666666666</v>
      </c>
    </row>
    <row r="424" spans="1:2" x14ac:dyDescent="0.25">
      <c r="A424" s="18">
        <v>43523</v>
      </c>
      <c r="B424" s="17">
        <v>0.26597222222222222</v>
      </c>
    </row>
    <row r="425" spans="1:2" x14ac:dyDescent="0.25">
      <c r="A425" s="18">
        <v>43524</v>
      </c>
      <c r="B425" s="17">
        <v>0.26527777777777778</v>
      </c>
    </row>
    <row r="426" spans="1:2" x14ac:dyDescent="0.25">
      <c r="A426" s="18">
        <v>43525</v>
      </c>
      <c r="B426" s="17">
        <v>0.26458333333333334</v>
      </c>
    </row>
    <row r="427" spans="1:2" x14ac:dyDescent="0.25">
      <c r="A427" s="18">
        <v>43526</v>
      </c>
      <c r="B427" s="17">
        <v>0.2638888888888889</v>
      </c>
    </row>
    <row r="428" spans="1:2" x14ac:dyDescent="0.25">
      <c r="A428" s="18">
        <v>43527</v>
      </c>
      <c r="B428" s="17">
        <v>0.26319444444444445</v>
      </c>
    </row>
    <row r="429" spans="1:2" x14ac:dyDescent="0.25">
      <c r="A429" s="18">
        <v>43528</v>
      </c>
      <c r="B429" s="17">
        <v>0.26250000000000001</v>
      </c>
    </row>
    <row r="430" spans="1:2" x14ac:dyDescent="0.25">
      <c r="A430" s="18">
        <v>43529</v>
      </c>
      <c r="B430" s="17">
        <v>0.26180555555555557</v>
      </c>
    </row>
    <row r="431" spans="1:2" x14ac:dyDescent="0.25">
      <c r="A431" s="18">
        <v>43530</v>
      </c>
      <c r="B431" s="17">
        <v>0.26111111111111113</v>
      </c>
    </row>
    <row r="432" spans="1:2" x14ac:dyDescent="0.25">
      <c r="A432" s="18">
        <v>43531</v>
      </c>
      <c r="B432" s="17">
        <v>0.26041666666666669</v>
      </c>
    </row>
    <row r="433" spans="1:2" x14ac:dyDescent="0.25">
      <c r="A433" s="18">
        <v>43532</v>
      </c>
      <c r="B433" s="17">
        <v>0.25972222222222224</v>
      </c>
    </row>
    <row r="434" spans="1:2" x14ac:dyDescent="0.25">
      <c r="A434" s="18">
        <v>43533</v>
      </c>
      <c r="B434" s="17">
        <v>0.2590277777777778</v>
      </c>
    </row>
    <row r="435" spans="1:2" x14ac:dyDescent="0.25">
      <c r="A435" s="18">
        <v>43534</v>
      </c>
      <c r="B435" s="17">
        <v>0.25833333333333336</v>
      </c>
    </row>
    <row r="436" spans="1:2" x14ac:dyDescent="0.25">
      <c r="A436" s="18">
        <v>43535</v>
      </c>
      <c r="B436" s="17">
        <v>0.25763888888888892</v>
      </c>
    </row>
    <row r="437" spans="1:2" x14ac:dyDescent="0.25">
      <c r="A437" s="18">
        <v>43536</v>
      </c>
      <c r="B437" s="17">
        <v>0.25694444444444448</v>
      </c>
    </row>
    <row r="438" spans="1:2" x14ac:dyDescent="0.25">
      <c r="A438" s="18">
        <v>43537</v>
      </c>
      <c r="B438" s="17">
        <v>0.25625000000000003</v>
      </c>
    </row>
    <row r="439" spans="1:2" x14ac:dyDescent="0.25">
      <c r="A439" s="18">
        <v>43538</v>
      </c>
      <c r="B439" s="17">
        <v>0.25555555555555559</v>
      </c>
    </row>
    <row r="440" spans="1:2" x14ac:dyDescent="0.25">
      <c r="A440" s="18">
        <v>43539</v>
      </c>
      <c r="B440" s="17">
        <v>0.25486111111111109</v>
      </c>
    </row>
    <row r="441" spans="1:2" x14ac:dyDescent="0.25">
      <c r="A441" s="18">
        <v>43540</v>
      </c>
      <c r="B441" s="17">
        <v>0.25416666666666665</v>
      </c>
    </row>
    <row r="442" spans="1:2" x14ac:dyDescent="0.25">
      <c r="A442" s="18">
        <v>43541</v>
      </c>
      <c r="B442" s="17">
        <v>0.25347222222222221</v>
      </c>
    </row>
    <row r="443" spans="1:2" x14ac:dyDescent="0.25">
      <c r="A443" s="18">
        <v>43542</v>
      </c>
      <c r="B443" s="17">
        <v>0.25277777777777777</v>
      </c>
    </row>
    <row r="444" spans="1:2" x14ac:dyDescent="0.25">
      <c r="A444" s="18">
        <v>43543</v>
      </c>
      <c r="B444" s="17">
        <v>0.25208333333333333</v>
      </c>
    </row>
    <row r="445" spans="1:2" x14ac:dyDescent="0.25">
      <c r="A445" s="18">
        <v>43544</v>
      </c>
      <c r="B445" s="17">
        <v>0.25138888888888888</v>
      </c>
    </row>
    <row r="446" spans="1:2" x14ac:dyDescent="0.25">
      <c r="A446" s="18">
        <v>43545</v>
      </c>
      <c r="B446" s="17">
        <v>0.25069444444444444</v>
      </c>
    </row>
    <row r="447" spans="1:2" x14ac:dyDescent="0.25">
      <c r="A447" s="18">
        <v>43546</v>
      </c>
      <c r="B447" s="17">
        <v>0.25</v>
      </c>
    </row>
    <row r="448" spans="1:2" x14ac:dyDescent="0.25">
      <c r="A448" s="18">
        <v>43547</v>
      </c>
      <c r="B448" s="17">
        <v>0.24930555555555556</v>
      </c>
    </row>
    <row r="449" spans="1:2" x14ac:dyDescent="0.25">
      <c r="A449" s="18">
        <v>43548</v>
      </c>
      <c r="B449" s="17">
        <v>0.24861111111111112</v>
      </c>
    </row>
    <row r="450" spans="1:2" x14ac:dyDescent="0.25">
      <c r="A450" s="18">
        <v>43549</v>
      </c>
      <c r="B450" s="17">
        <v>0.24791666666666667</v>
      </c>
    </row>
    <row r="451" spans="1:2" x14ac:dyDescent="0.25">
      <c r="A451" s="18">
        <v>43550</v>
      </c>
      <c r="B451" s="17">
        <v>0.24722222222222223</v>
      </c>
    </row>
    <row r="452" spans="1:2" x14ac:dyDescent="0.25">
      <c r="A452" s="18">
        <v>43551</v>
      </c>
      <c r="B452" s="17">
        <v>0.24652777777777779</v>
      </c>
    </row>
    <row r="453" spans="1:2" x14ac:dyDescent="0.25">
      <c r="A453" s="18">
        <v>43552</v>
      </c>
      <c r="B453" s="17">
        <v>0.24583333333333335</v>
      </c>
    </row>
    <row r="454" spans="1:2" x14ac:dyDescent="0.25">
      <c r="A454" s="18">
        <v>43553</v>
      </c>
      <c r="B454" s="17">
        <v>0.24513888888888888</v>
      </c>
    </row>
    <row r="455" spans="1:2" x14ac:dyDescent="0.25">
      <c r="A455" s="18">
        <v>43554</v>
      </c>
      <c r="B455" s="17">
        <v>0.24444444444444446</v>
      </c>
    </row>
    <row r="456" spans="1:2" x14ac:dyDescent="0.25">
      <c r="A456" s="18">
        <v>43555</v>
      </c>
      <c r="B456" s="17">
        <v>0.24374999999999999</v>
      </c>
    </row>
    <row r="457" spans="1:2" x14ac:dyDescent="0.25">
      <c r="A457" s="18">
        <v>43556</v>
      </c>
      <c r="B457" s="17">
        <v>0.24305555555555555</v>
      </c>
    </row>
    <row r="458" spans="1:2" x14ac:dyDescent="0.25">
      <c r="A458" s="18">
        <v>43557</v>
      </c>
      <c r="B458" s="17">
        <v>0.24236111111111111</v>
      </c>
    </row>
    <row r="459" spans="1:2" x14ac:dyDescent="0.25">
      <c r="A459" s="18">
        <v>43558</v>
      </c>
      <c r="B459" s="17">
        <v>0.24166666666666667</v>
      </c>
    </row>
    <row r="460" spans="1:2" x14ac:dyDescent="0.25">
      <c r="A460" s="18">
        <v>43559</v>
      </c>
      <c r="B460" s="17">
        <v>0.24097222222222223</v>
      </c>
    </row>
    <row r="461" spans="1:2" x14ac:dyDescent="0.25">
      <c r="A461" s="18">
        <v>43560</v>
      </c>
      <c r="B461" s="17">
        <v>0.24027777777777778</v>
      </c>
    </row>
    <row r="462" spans="1:2" x14ac:dyDescent="0.25">
      <c r="A462" s="18">
        <v>43561</v>
      </c>
      <c r="B462" s="17">
        <v>0.2388888888888889</v>
      </c>
    </row>
    <row r="463" spans="1:2" x14ac:dyDescent="0.25">
      <c r="A463" s="18">
        <v>43562</v>
      </c>
      <c r="B463" s="17">
        <v>0.23819444444444446</v>
      </c>
    </row>
    <row r="464" spans="1:2" x14ac:dyDescent="0.25">
      <c r="A464" s="18">
        <v>43563</v>
      </c>
      <c r="B464" s="17">
        <v>0.23750000000000002</v>
      </c>
    </row>
    <row r="465" spans="1:2" x14ac:dyDescent="0.25">
      <c r="A465" s="18">
        <v>43564</v>
      </c>
      <c r="B465" s="17">
        <v>0.23680555555555557</v>
      </c>
    </row>
    <row r="466" spans="1:2" x14ac:dyDescent="0.25">
      <c r="A466" s="18">
        <v>43565</v>
      </c>
      <c r="B466" s="17">
        <v>0.23611111111111113</v>
      </c>
    </row>
    <row r="467" spans="1:2" x14ac:dyDescent="0.25">
      <c r="A467" s="18">
        <v>43566</v>
      </c>
      <c r="B467" s="17">
        <v>0.23541666666666669</v>
      </c>
    </row>
    <row r="468" spans="1:2" x14ac:dyDescent="0.25">
      <c r="A468" s="18">
        <v>43567</v>
      </c>
      <c r="B468" s="17">
        <v>0.23541666666666669</v>
      </c>
    </row>
    <row r="469" spans="1:2" x14ac:dyDescent="0.25">
      <c r="A469" s="18">
        <v>43568</v>
      </c>
      <c r="B469" s="17">
        <v>0.23472222222222219</v>
      </c>
    </row>
    <row r="470" spans="1:2" x14ac:dyDescent="0.25">
      <c r="A470" s="18">
        <v>43569</v>
      </c>
      <c r="B470" s="17">
        <v>0.23402777777777781</v>
      </c>
    </row>
    <row r="471" spans="1:2" x14ac:dyDescent="0.25">
      <c r="A471" s="18">
        <v>43570</v>
      </c>
      <c r="B471" s="17">
        <v>0.23333333333333331</v>
      </c>
    </row>
    <row r="472" spans="1:2" x14ac:dyDescent="0.25">
      <c r="A472" s="18">
        <v>43571</v>
      </c>
      <c r="B472" s="17">
        <v>0.23263888888888887</v>
      </c>
    </row>
    <row r="473" spans="1:2" x14ac:dyDescent="0.25">
      <c r="A473" s="18">
        <v>43572</v>
      </c>
      <c r="B473" s="17">
        <v>0.23194444444444443</v>
      </c>
    </row>
    <row r="474" spans="1:2" x14ac:dyDescent="0.25">
      <c r="A474" s="18">
        <v>43573</v>
      </c>
      <c r="B474" s="17">
        <v>0.23124999999999998</v>
      </c>
    </row>
    <row r="475" spans="1:2" x14ac:dyDescent="0.25">
      <c r="A475" s="18">
        <v>43574</v>
      </c>
      <c r="B475" s="17">
        <v>0.23055555555555554</v>
      </c>
    </row>
    <row r="476" spans="1:2" x14ac:dyDescent="0.25">
      <c r="A476" s="18">
        <v>43575</v>
      </c>
      <c r="B476" s="17">
        <v>0.2298611111111111</v>
      </c>
    </row>
    <row r="477" spans="1:2" x14ac:dyDescent="0.25">
      <c r="A477" s="18">
        <v>43576</v>
      </c>
      <c r="B477" s="17">
        <v>0.22916666666666666</v>
      </c>
    </row>
    <row r="478" spans="1:2" x14ac:dyDescent="0.25">
      <c r="A478" s="18">
        <v>43577</v>
      </c>
      <c r="B478" s="17">
        <v>0.22847222222222222</v>
      </c>
    </row>
    <row r="479" spans="1:2" x14ac:dyDescent="0.25">
      <c r="A479" s="18">
        <v>43578</v>
      </c>
      <c r="B479" s="17">
        <v>0.22777777777777777</v>
      </c>
    </row>
    <row r="480" spans="1:2" x14ac:dyDescent="0.25">
      <c r="A480" s="18">
        <v>43579</v>
      </c>
      <c r="B480" s="17">
        <v>0.22777777777777777</v>
      </c>
    </row>
    <row r="481" spans="1:2" x14ac:dyDescent="0.25">
      <c r="A481" s="18">
        <v>43580</v>
      </c>
      <c r="B481" s="17">
        <v>0.22708333333333333</v>
      </c>
    </row>
    <row r="482" spans="1:2" x14ac:dyDescent="0.25">
      <c r="A482" s="18">
        <v>43581</v>
      </c>
      <c r="B482" s="17">
        <v>0.22638888888888889</v>
      </c>
    </row>
    <row r="483" spans="1:2" x14ac:dyDescent="0.25">
      <c r="A483" s="18">
        <v>43582</v>
      </c>
      <c r="B483" s="17">
        <v>0.22569444444444445</v>
      </c>
    </row>
    <row r="484" spans="1:2" x14ac:dyDescent="0.25">
      <c r="A484" s="18">
        <v>43583</v>
      </c>
      <c r="B484" s="17">
        <v>0.22500000000000001</v>
      </c>
    </row>
    <row r="485" spans="1:2" x14ac:dyDescent="0.25">
      <c r="A485" s="18">
        <v>43584</v>
      </c>
      <c r="B485" s="17">
        <v>0.22430555555555556</v>
      </c>
    </row>
    <row r="486" spans="1:2" x14ac:dyDescent="0.25">
      <c r="A486" s="18">
        <v>43585</v>
      </c>
      <c r="B486" s="17">
        <v>0.22430555555555556</v>
      </c>
    </row>
    <row r="487" spans="1:2" x14ac:dyDescent="0.25">
      <c r="A487" s="18">
        <v>43586</v>
      </c>
      <c r="B487" s="17">
        <v>0.22361111111111109</v>
      </c>
    </row>
    <row r="488" spans="1:2" x14ac:dyDescent="0.25">
      <c r="A488" s="18">
        <v>43587</v>
      </c>
      <c r="B488" s="17">
        <v>0.22291666666666665</v>
      </c>
    </row>
    <row r="489" spans="1:2" x14ac:dyDescent="0.25">
      <c r="A489" s="18">
        <v>43588</v>
      </c>
      <c r="B489" s="17">
        <v>0.22291666666666665</v>
      </c>
    </row>
    <row r="490" spans="1:2" x14ac:dyDescent="0.25">
      <c r="A490" s="18">
        <v>43589</v>
      </c>
      <c r="B490" s="17">
        <v>0.22222222222222221</v>
      </c>
    </row>
    <row r="491" spans="1:2" x14ac:dyDescent="0.25">
      <c r="A491" s="18">
        <v>43590</v>
      </c>
      <c r="B491" s="17">
        <v>0.22152777777777777</v>
      </c>
    </row>
    <row r="492" spans="1:2" x14ac:dyDescent="0.25">
      <c r="A492" s="18">
        <v>43591</v>
      </c>
      <c r="B492" s="17">
        <v>0.22083333333333333</v>
      </c>
    </row>
    <row r="493" spans="1:2" x14ac:dyDescent="0.25">
      <c r="A493" s="18">
        <v>43592</v>
      </c>
      <c r="B493" s="17">
        <v>0.22083333333333333</v>
      </c>
    </row>
    <row r="494" spans="1:2" x14ac:dyDescent="0.25">
      <c r="A494" s="18">
        <v>43593</v>
      </c>
      <c r="B494" s="17">
        <v>0.22013888888888888</v>
      </c>
    </row>
    <row r="495" spans="1:2" x14ac:dyDescent="0.25">
      <c r="A495" s="18">
        <v>43594</v>
      </c>
      <c r="B495" s="17">
        <v>0.22013888888888888</v>
      </c>
    </row>
    <row r="496" spans="1:2" x14ac:dyDescent="0.25">
      <c r="A496" s="18">
        <v>43595</v>
      </c>
      <c r="B496" s="17">
        <v>0.21944444444444444</v>
      </c>
    </row>
    <row r="497" spans="1:2" x14ac:dyDescent="0.25">
      <c r="A497" s="18">
        <v>43596</v>
      </c>
      <c r="B497" s="17">
        <v>0.21875</v>
      </c>
    </row>
    <row r="498" spans="1:2" x14ac:dyDescent="0.25">
      <c r="A498" s="18">
        <v>43597</v>
      </c>
      <c r="B498" s="17">
        <v>0.21875</v>
      </c>
    </row>
    <row r="499" spans="1:2" x14ac:dyDescent="0.25">
      <c r="A499" s="18">
        <v>43598</v>
      </c>
      <c r="B499" s="17">
        <v>0.21805555555555556</v>
      </c>
    </row>
    <row r="500" spans="1:2" x14ac:dyDescent="0.25">
      <c r="A500" s="18">
        <v>43599</v>
      </c>
      <c r="B500" s="17">
        <v>0.21805555555555556</v>
      </c>
    </row>
    <row r="501" spans="1:2" x14ac:dyDescent="0.25">
      <c r="A501" s="18">
        <v>43600</v>
      </c>
      <c r="B501" s="17">
        <v>0.21736111111111112</v>
      </c>
    </row>
    <row r="502" spans="1:2" x14ac:dyDescent="0.25">
      <c r="A502" s="18">
        <v>43601</v>
      </c>
      <c r="B502" s="17">
        <v>0.21736111111111112</v>
      </c>
    </row>
    <row r="503" spans="1:2" x14ac:dyDescent="0.25">
      <c r="A503" s="18">
        <v>43602</v>
      </c>
      <c r="B503" s="17">
        <v>0.21666666666666667</v>
      </c>
    </row>
    <row r="504" spans="1:2" x14ac:dyDescent="0.25">
      <c r="A504" s="18">
        <v>43603</v>
      </c>
      <c r="B504" s="17">
        <v>0.21666666666666667</v>
      </c>
    </row>
    <row r="505" spans="1:2" x14ac:dyDescent="0.25">
      <c r="A505" s="18">
        <v>43604</v>
      </c>
      <c r="B505" s="17">
        <v>0.21597222222222223</v>
      </c>
    </row>
    <row r="506" spans="1:2" x14ac:dyDescent="0.25">
      <c r="A506" s="18">
        <v>43605</v>
      </c>
      <c r="B506" s="17">
        <v>0.21597222222222223</v>
      </c>
    </row>
    <row r="507" spans="1:2" x14ac:dyDescent="0.25">
      <c r="A507" s="18">
        <v>43606</v>
      </c>
      <c r="B507" s="17">
        <v>0.21527777777777779</v>
      </c>
    </row>
    <row r="508" spans="1:2" x14ac:dyDescent="0.25">
      <c r="A508" s="18">
        <v>43607</v>
      </c>
      <c r="B508" s="17">
        <v>0.21527777777777779</v>
      </c>
    </row>
    <row r="509" spans="1:2" x14ac:dyDescent="0.25">
      <c r="A509" s="18">
        <v>43608</v>
      </c>
      <c r="B509" s="17">
        <v>0.21527777777777779</v>
      </c>
    </row>
    <row r="510" spans="1:2" x14ac:dyDescent="0.25">
      <c r="A510" s="18">
        <v>43609</v>
      </c>
      <c r="B510" s="17">
        <v>0.21458333333333335</v>
      </c>
    </row>
    <row r="511" spans="1:2" x14ac:dyDescent="0.25">
      <c r="A511" s="18">
        <v>43610</v>
      </c>
      <c r="B511" s="17">
        <v>0.21458333333333335</v>
      </c>
    </row>
    <row r="512" spans="1:2" x14ac:dyDescent="0.25">
      <c r="A512" s="18">
        <v>43611</v>
      </c>
      <c r="B512" s="17">
        <v>0.21458333333333335</v>
      </c>
    </row>
    <row r="513" spans="1:2" x14ac:dyDescent="0.25">
      <c r="A513" s="18">
        <v>43612</v>
      </c>
      <c r="B513" s="17">
        <v>0.21458333333333335</v>
      </c>
    </row>
    <row r="514" spans="1:2" x14ac:dyDescent="0.25">
      <c r="A514" s="18">
        <v>43613</v>
      </c>
      <c r="B514" s="17">
        <v>0.21388888888888891</v>
      </c>
    </row>
    <row r="515" spans="1:2" x14ac:dyDescent="0.25">
      <c r="A515" s="18">
        <v>43614</v>
      </c>
      <c r="B515" s="17">
        <v>0.21388888888888891</v>
      </c>
    </row>
    <row r="516" spans="1:2" x14ac:dyDescent="0.25">
      <c r="A516" s="18">
        <v>43615</v>
      </c>
      <c r="B516" s="17">
        <v>0.21388888888888891</v>
      </c>
    </row>
    <row r="517" spans="1:2" x14ac:dyDescent="0.25">
      <c r="A517" s="18">
        <v>43616</v>
      </c>
      <c r="B517" s="17">
        <v>0.21388888888888891</v>
      </c>
    </row>
    <row r="518" spans="1:2" x14ac:dyDescent="0.25">
      <c r="A518" s="18">
        <v>43617</v>
      </c>
      <c r="B518" s="17">
        <v>0.21319444444444444</v>
      </c>
    </row>
    <row r="519" spans="1:2" x14ac:dyDescent="0.25">
      <c r="A519" s="18">
        <v>43618</v>
      </c>
      <c r="B519" s="17">
        <v>0.21319444444444444</v>
      </c>
    </row>
    <row r="520" spans="1:2" x14ac:dyDescent="0.25">
      <c r="A520" s="18">
        <v>43619</v>
      </c>
      <c r="B520" s="17">
        <v>0.21319444444444444</v>
      </c>
    </row>
    <row r="521" spans="1:2" x14ac:dyDescent="0.25">
      <c r="A521" s="18">
        <v>43620</v>
      </c>
      <c r="B521" s="17">
        <v>0.21319444444444444</v>
      </c>
    </row>
    <row r="522" spans="1:2" x14ac:dyDescent="0.25">
      <c r="A522" s="18">
        <v>43621</v>
      </c>
      <c r="B522" s="17">
        <v>0.21319444444444444</v>
      </c>
    </row>
    <row r="523" spans="1:2" x14ac:dyDescent="0.25">
      <c r="A523" s="18">
        <v>43622</v>
      </c>
      <c r="B523" s="17">
        <v>0.21319444444444444</v>
      </c>
    </row>
    <row r="524" spans="1:2" x14ac:dyDescent="0.25">
      <c r="A524" s="18">
        <v>43623</v>
      </c>
      <c r="B524" s="17">
        <v>0.21319444444444444</v>
      </c>
    </row>
    <row r="525" spans="1:2" x14ac:dyDescent="0.25">
      <c r="A525" s="18">
        <v>43624</v>
      </c>
      <c r="B525" s="17">
        <v>0.21319444444444444</v>
      </c>
    </row>
    <row r="526" spans="1:2" x14ac:dyDescent="0.25">
      <c r="A526" s="18">
        <v>43625</v>
      </c>
      <c r="B526" s="17">
        <v>0.21319444444444444</v>
      </c>
    </row>
    <row r="527" spans="1:2" x14ac:dyDescent="0.25">
      <c r="A527" s="18">
        <v>43626</v>
      </c>
      <c r="B527" s="17">
        <v>0.21319444444444444</v>
      </c>
    </row>
    <row r="528" spans="1:2" x14ac:dyDescent="0.25">
      <c r="A528" s="18">
        <v>43627</v>
      </c>
      <c r="B528" s="17">
        <v>0.21319444444444444</v>
      </c>
    </row>
    <row r="529" spans="1:2" x14ac:dyDescent="0.25">
      <c r="A529" s="18">
        <v>43628</v>
      </c>
      <c r="B529" s="17">
        <v>0.21319444444444444</v>
      </c>
    </row>
    <row r="530" spans="1:2" x14ac:dyDescent="0.25">
      <c r="A530" s="18">
        <v>43629</v>
      </c>
      <c r="B530" s="17">
        <v>0.21319444444444444</v>
      </c>
    </row>
    <row r="531" spans="1:2" x14ac:dyDescent="0.25">
      <c r="A531" s="18">
        <v>43630</v>
      </c>
      <c r="B531" s="17">
        <v>0.21319444444444444</v>
      </c>
    </row>
    <row r="532" spans="1:2" x14ac:dyDescent="0.25">
      <c r="A532" s="18">
        <v>43631</v>
      </c>
      <c r="B532" s="17">
        <v>0.21319444444444444</v>
      </c>
    </row>
    <row r="533" spans="1:2" x14ac:dyDescent="0.25">
      <c r="A533" s="18">
        <v>43632</v>
      </c>
      <c r="B533" s="17">
        <v>0.21319444444444444</v>
      </c>
    </row>
    <row r="534" spans="1:2" x14ac:dyDescent="0.25">
      <c r="A534" s="18">
        <v>43633</v>
      </c>
      <c r="B534" s="17">
        <v>0.21319444444444444</v>
      </c>
    </row>
    <row r="535" spans="1:2" x14ac:dyDescent="0.25">
      <c r="A535" s="18">
        <v>43634</v>
      </c>
      <c r="B535" s="17">
        <v>0.21388888888888891</v>
      </c>
    </row>
    <row r="536" spans="1:2" x14ac:dyDescent="0.25">
      <c r="A536" s="18">
        <v>43635</v>
      </c>
      <c r="B536" s="17">
        <v>0.21388888888888891</v>
      </c>
    </row>
    <row r="537" spans="1:2" x14ac:dyDescent="0.25">
      <c r="A537" s="18">
        <v>43636</v>
      </c>
      <c r="B537" s="17">
        <v>0.21388888888888891</v>
      </c>
    </row>
    <row r="538" spans="1:2" x14ac:dyDescent="0.25">
      <c r="A538" s="18">
        <v>43637</v>
      </c>
      <c r="B538" s="17">
        <v>0.21388888888888891</v>
      </c>
    </row>
    <row r="539" spans="1:2" x14ac:dyDescent="0.25">
      <c r="A539" s="18">
        <v>43638</v>
      </c>
      <c r="B539" s="17">
        <v>0.21388888888888891</v>
      </c>
    </row>
    <row r="540" spans="1:2" x14ac:dyDescent="0.25">
      <c r="A540" s="18">
        <v>43639</v>
      </c>
      <c r="B540" s="17">
        <v>0.21458333333333335</v>
      </c>
    </row>
    <row r="541" spans="1:2" x14ac:dyDescent="0.25">
      <c r="A541" s="18">
        <v>43640</v>
      </c>
      <c r="B541" s="17">
        <v>0.21458333333333335</v>
      </c>
    </row>
    <row r="542" spans="1:2" x14ac:dyDescent="0.25">
      <c r="A542" s="18">
        <v>43641</v>
      </c>
      <c r="B542" s="17">
        <v>0.21458333333333335</v>
      </c>
    </row>
    <row r="543" spans="1:2" x14ac:dyDescent="0.25">
      <c r="A543" s="18">
        <v>43642</v>
      </c>
      <c r="B543" s="17">
        <v>0.21458333333333335</v>
      </c>
    </row>
    <row r="544" spans="1:2" x14ac:dyDescent="0.25">
      <c r="A544" s="18">
        <v>43643</v>
      </c>
      <c r="B544" s="17">
        <v>0.21527777777777779</v>
      </c>
    </row>
    <row r="545" spans="1:2" x14ac:dyDescent="0.25">
      <c r="A545" s="18">
        <v>43644</v>
      </c>
      <c r="B545" s="17">
        <v>0.21527777777777779</v>
      </c>
    </row>
    <row r="546" spans="1:2" x14ac:dyDescent="0.25">
      <c r="A546" s="18">
        <v>43645</v>
      </c>
      <c r="B546" s="17">
        <v>0.21527777777777779</v>
      </c>
    </row>
    <row r="547" spans="1:2" x14ac:dyDescent="0.25">
      <c r="A547" s="18">
        <v>43646</v>
      </c>
      <c r="B547" s="17">
        <v>0.21597222222222223</v>
      </c>
    </row>
    <row r="548" spans="1:2" x14ac:dyDescent="0.25">
      <c r="A548" s="18">
        <v>43647</v>
      </c>
      <c r="B548" s="17">
        <v>0.21597222222222223</v>
      </c>
    </row>
    <row r="549" spans="1:2" x14ac:dyDescent="0.25">
      <c r="A549" s="18">
        <v>43648</v>
      </c>
      <c r="B549" s="17">
        <v>0.21597222222222223</v>
      </c>
    </row>
    <row r="550" spans="1:2" x14ac:dyDescent="0.25">
      <c r="A550" s="18">
        <v>43649</v>
      </c>
      <c r="B550" s="17">
        <v>0.21666666666666667</v>
      </c>
    </row>
    <row r="551" spans="1:2" x14ac:dyDescent="0.25">
      <c r="A551" s="18">
        <v>43650</v>
      </c>
      <c r="B551" s="17">
        <v>0.21666666666666667</v>
      </c>
    </row>
    <row r="552" spans="1:2" x14ac:dyDescent="0.25">
      <c r="A552" s="18">
        <v>43651</v>
      </c>
      <c r="B552" s="17">
        <v>0.21736111111111112</v>
      </c>
    </row>
    <row r="553" spans="1:2" x14ac:dyDescent="0.25">
      <c r="A553" s="18">
        <v>43652</v>
      </c>
      <c r="B553" s="17">
        <v>0.21736111111111112</v>
      </c>
    </row>
    <row r="554" spans="1:2" x14ac:dyDescent="0.25">
      <c r="A554" s="18">
        <v>43653</v>
      </c>
      <c r="B554" s="17">
        <v>0.21736111111111112</v>
      </c>
    </row>
    <row r="555" spans="1:2" x14ac:dyDescent="0.25">
      <c r="A555" s="18">
        <v>43654</v>
      </c>
      <c r="B555" s="17">
        <v>0.21805555555555556</v>
      </c>
    </row>
    <row r="556" spans="1:2" x14ac:dyDescent="0.25">
      <c r="A556" s="18">
        <v>43655</v>
      </c>
      <c r="B556" s="17">
        <v>0.21805555555555556</v>
      </c>
    </row>
    <row r="557" spans="1:2" x14ac:dyDescent="0.25">
      <c r="A557" s="18">
        <v>43656</v>
      </c>
      <c r="B557" s="17">
        <v>0.21875</v>
      </c>
    </row>
    <row r="558" spans="1:2" x14ac:dyDescent="0.25">
      <c r="A558" s="18">
        <v>43657</v>
      </c>
      <c r="B558" s="17">
        <v>0.21875</v>
      </c>
    </row>
    <row r="559" spans="1:2" x14ac:dyDescent="0.25">
      <c r="A559" s="18">
        <v>43658</v>
      </c>
      <c r="B559" s="17">
        <v>0.21875</v>
      </c>
    </row>
    <row r="560" spans="1:2" x14ac:dyDescent="0.25">
      <c r="A560" s="18">
        <v>43659</v>
      </c>
      <c r="B560" s="17">
        <v>0.21944444444444444</v>
      </c>
    </row>
    <row r="561" spans="1:2" x14ac:dyDescent="0.25">
      <c r="A561" s="18">
        <v>43660</v>
      </c>
      <c r="B561" s="17">
        <v>0.21944444444444444</v>
      </c>
    </row>
    <row r="562" spans="1:2" x14ac:dyDescent="0.25">
      <c r="A562" s="18">
        <v>43661</v>
      </c>
      <c r="B562" s="17">
        <v>0.22013888888888888</v>
      </c>
    </row>
    <row r="563" spans="1:2" x14ac:dyDescent="0.25">
      <c r="A563" s="18">
        <v>43662</v>
      </c>
      <c r="B563" s="17">
        <v>0.22013888888888888</v>
      </c>
    </row>
    <row r="564" spans="1:2" x14ac:dyDescent="0.25">
      <c r="A564" s="18">
        <v>43663</v>
      </c>
      <c r="B564" s="17">
        <v>0.22083333333333333</v>
      </c>
    </row>
    <row r="565" spans="1:2" x14ac:dyDescent="0.25">
      <c r="A565" s="18">
        <v>43664</v>
      </c>
      <c r="B565" s="17">
        <v>0.22083333333333333</v>
      </c>
    </row>
    <row r="566" spans="1:2" x14ac:dyDescent="0.25">
      <c r="A566" s="18">
        <v>43665</v>
      </c>
      <c r="B566" s="17">
        <v>0.22152777777777777</v>
      </c>
    </row>
    <row r="567" spans="1:2" x14ac:dyDescent="0.25">
      <c r="A567" s="18">
        <v>43666</v>
      </c>
      <c r="B567" s="17">
        <v>0.22152777777777777</v>
      </c>
    </row>
    <row r="568" spans="1:2" x14ac:dyDescent="0.25">
      <c r="A568" s="18">
        <v>43667</v>
      </c>
      <c r="B568" s="17">
        <v>0.22222222222222221</v>
      </c>
    </row>
    <row r="569" spans="1:2" x14ac:dyDescent="0.25">
      <c r="A569" s="18">
        <v>43668</v>
      </c>
      <c r="B569" s="17">
        <v>0.22222222222222221</v>
      </c>
    </row>
    <row r="570" spans="1:2" x14ac:dyDescent="0.25">
      <c r="A570" s="18">
        <v>43669</v>
      </c>
      <c r="B570" s="17">
        <v>0.22291666666666665</v>
      </c>
    </row>
    <row r="571" spans="1:2" x14ac:dyDescent="0.25">
      <c r="A571" s="18">
        <v>43670</v>
      </c>
      <c r="B571" s="17">
        <v>0.22291666666666665</v>
      </c>
    </row>
    <row r="572" spans="1:2" x14ac:dyDescent="0.25">
      <c r="A572" s="18">
        <v>43671</v>
      </c>
      <c r="B572" s="17">
        <v>0.22361111111111109</v>
      </c>
    </row>
    <row r="573" spans="1:2" x14ac:dyDescent="0.25">
      <c r="A573" s="18">
        <v>43672</v>
      </c>
      <c r="B573" s="17">
        <v>0.22361111111111109</v>
      </c>
    </row>
    <row r="574" spans="1:2" x14ac:dyDescent="0.25">
      <c r="A574" s="18">
        <v>43673</v>
      </c>
      <c r="B574" s="17">
        <v>0.22430555555555556</v>
      </c>
    </row>
    <row r="575" spans="1:2" x14ac:dyDescent="0.25">
      <c r="A575" s="18">
        <v>43674</v>
      </c>
      <c r="B575" s="17">
        <v>0.22430555555555556</v>
      </c>
    </row>
    <row r="576" spans="1:2" x14ac:dyDescent="0.25">
      <c r="A576" s="18">
        <v>43675</v>
      </c>
      <c r="B576" s="17">
        <v>0.22500000000000001</v>
      </c>
    </row>
    <row r="577" spans="1:2" x14ac:dyDescent="0.25">
      <c r="A577" s="18">
        <v>43676</v>
      </c>
      <c r="B577" s="17">
        <v>0.22500000000000001</v>
      </c>
    </row>
    <row r="578" spans="1:2" x14ac:dyDescent="0.25">
      <c r="A578" s="18">
        <v>43677</v>
      </c>
      <c r="B578" s="17">
        <v>0.22500000000000001</v>
      </c>
    </row>
    <row r="579" spans="1:2" x14ac:dyDescent="0.25">
      <c r="A579" s="18">
        <v>43678</v>
      </c>
      <c r="B579" s="17">
        <v>0.22569444444444445</v>
      </c>
    </row>
    <row r="580" spans="1:2" x14ac:dyDescent="0.25">
      <c r="A580" s="18">
        <v>43679</v>
      </c>
      <c r="B580" s="17">
        <v>0.22569444444444445</v>
      </c>
    </row>
    <row r="581" spans="1:2" x14ac:dyDescent="0.25">
      <c r="A581" s="18">
        <v>43680</v>
      </c>
      <c r="B581" s="17">
        <v>0.22638888888888889</v>
      </c>
    </row>
    <row r="582" spans="1:2" x14ac:dyDescent="0.25">
      <c r="A582" s="18">
        <v>43681</v>
      </c>
      <c r="B582" s="17">
        <v>0.22638888888888889</v>
      </c>
    </row>
    <row r="583" spans="1:2" x14ac:dyDescent="0.25">
      <c r="A583" s="18">
        <v>43682</v>
      </c>
      <c r="B583" s="17">
        <v>0.22708333333333333</v>
      </c>
    </row>
    <row r="584" spans="1:2" x14ac:dyDescent="0.25">
      <c r="A584" s="18">
        <v>43683</v>
      </c>
      <c r="B584" s="17">
        <v>0.22708333333333333</v>
      </c>
    </row>
    <row r="585" spans="1:2" x14ac:dyDescent="0.25">
      <c r="A585" s="18">
        <v>43684</v>
      </c>
      <c r="B585" s="17">
        <v>0.22777777777777777</v>
      </c>
    </row>
    <row r="586" spans="1:2" x14ac:dyDescent="0.25">
      <c r="A586" s="18">
        <v>43685</v>
      </c>
      <c r="B586" s="17">
        <v>0.22777777777777777</v>
      </c>
    </row>
    <row r="587" spans="1:2" x14ac:dyDescent="0.25">
      <c r="A587" s="18">
        <v>43686</v>
      </c>
      <c r="B587" s="17">
        <v>0.22847222222222222</v>
      </c>
    </row>
    <row r="588" spans="1:2" x14ac:dyDescent="0.25">
      <c r="A588" s="18">
        <v>43687</v>
      </c>
      <c r="B588" s="17">
        <v>0.22847222222222222</v>
      </c>
    </row>
    <row r="589" spans="1:2" x14ac:dyDescent="0.25">
      <c r="A589" s="18">
        <v>43688</v>
      </c>
      <c r="B589" s="17">
        <v>0.22916666666666666</v>
      </c>
    </row>
    <row r="590" spans="1:2" x14ac:dyDescent="0.25">
      <c r="A590" s="18">
        <v>43689</v>
      </c>
      <c r="B590" s="17">
        <v>0.22916666666666666</v>
      </c>
    </row>
    <row r="591" spans="1:2" x14ac:dyDescent="0.25">
      <c r="A591" s="18">
        <v>43690</v>
      </c>
      <c r="B591" s="17">
        <v>0.2298611111111111</v>
      </c>
    </row>
    <row r="592" spans="1:2" x14ac:dyDescent="0.25">
      <c r="A592" s="18">
        <v>43691</v>
      </c>
      <c r="B592" s="17">
        <v>0.2298611111111111</v>
      </c>
    </row>
    <row r="593" spans="1:2" x14ac:dyDescent="0.25">
      <c r="A593" s="18">
        <v>43692</v>
      </c>
      <c r="B593" s="17">
        <v>0.2298611111111111</v>
      </c>
    </row>
    <row r="594" spans="1:2" x14ac:dyDescent="0.25">
      <c r="A594" s="18">
        <v>43693</v>
      </c>
      <c r="B594" s="17">
        <v>0.23055555555555554</v>
      </c>
    </row>
    <row r="595" spans="1:2" x14ac:dyDescent="0.25">
      <c r="A595" s="18">
        <v>43694</v>
      </c>
      <c r="B595" s="17">
        <v>0.23055555555555554</v>
      </c>
    </row>
    <row r="596" spans="1:2" x14ac:dyDescent="0.25">
      <c r="A596" s="18">
        <v>43695</v>
      </c>
      <c r="B596" s="17">
        <v>0.23124999999999998</v>
      </c>
    </row>
    <row r="597" spans="1:2" x14ac:dyDescent="0.25">
      <c r="A597" s="18">
        <v>43696</v>
      </c>
      <c r="B597" s="17">
        <v>0.23124999999999998</v>
      </c>
    </row>
    <row r="598" spans="1:2" x14ac:dyDescent="0.25">
      <c r="A598" s="18">
        <v>43697</v>
      </c>
      <c r="B598" s="17">
        <v>0.23194444444444443</v>
      </c>
    </row>
    <row r="599" spans="1:2" x14ac:dyDescent="0.25">
      <c r="A599" s="18">
        <v>43698</v>
      </c>
      <c r="B599" s="17">
        <v>0.23194444444444443</v>
      </c>
    </row>
    <row r="600" spans="1:2" x14ac:dyDescent="0.25">
      <c r="A600" s="18">
        <v>43699</v>
      </c>
      <c r="B600" s="17">
        <v>0.23194444444444443</v>
      </c>
    </row>
    <row r="601" spans="1:2" x14ac:dyDescent="0.25">
      <c r="A601" s="18">
        <v>43700</v>
      </c>
      <c r="B601" s="17">
        <v>0.23263888888888887</v>
      </c>
    </row>
    <row r="602" spans="1:2" x14ac:dyDescent="0.25">
      <c r="A602" s="18">
        <v>43701</v>
      </c>
      <c r="B602" s="17">
        <v>0.23263888888888887</v>
      </c>
    </row>
    <row r="603" spans="1:2" x14ac:dyDescent="0.25">
      <c r="A603" s="18">
        <v>43702</v>
      </c>
      <c r="B603" s="17">
        <v>0.23333333333333331</v>
      </c>
    </row>
    <row r="604" spans="1:2" x14ac:dyDescent="0.25">
      <c r="A604" s="18">
        <v>43703</v>
      </c>
      <c r="B604" s="17">
        <v>0.23333333333333331</v>
      </c>
    </row>
    <row r="605" spans="1:2" x14ac:dyDescent="0.25">
      <c r="A605" s="18">
        <v>43704</v>
      </c>
      <c r="B605" s="17">
        <v>0.23402777777777781</v>
      </c>
    </row>
    <row r="606" spans="1:2" x14ac:dyDescent="0.25">
      <c r="A606" s="18">
        <v>43705</v>
      </c>
      <c r="B606" s="17">
        <v>0.23402777777777781</v>
      </c>
    </row>
    <row r="607" spans="1:2" x14ac:dyDescent="0.25">
      <c r="A607" s="18">
        <v>43706</v>
      </c>
      <c r="B607" s="17">
        <v>0.23402777777777781</v>
      </c>
    </row>
    <row r="608" spans="1:2" x14ac:dyDescent="0.25">
      <c r="A608" s="18">
        <v>43707</v>
      </c>
      <c r="B608" s="17">
        <v>0.23472222222222219</v>
      </c>
    </row>
    <row r="609" spans="1:2" x14ac:dyDescent="0.25">
      <c r="A609" s="18">
        <v>43708</v>
      </c>
      <c r="B609" s="17">
        <v>0.23472222222222219</v>
      </c>
    </row>
    <row r="610" spans="1:2" x14ac:dyDescent="0.25">
      <c r="A610" s="18">
        <v>43709</v>
      </c>
      <c r="B610" s="17">
        <v>0.23541666666666669</v>
      </c>
    </row>
    <row r="611" spans="1:2" x14ac:dyDescent="0.25">
      <c r="A611" s="18">
        <v>43710</v>
      </c>
      <c r="B611" s="17">
        <v>0.23541666666666669</v>
      </c>
    </row>
    <row r="612" spans="1:2" x14ac:dyDescent="0.25">
      <c r="A612" s="18">
        <v>43711</v>
      </c>
      <c r="B612" s="17">
        <v>0.23541666666666669</v>
      </c>
    </row>
    <row r="613" spans="1:2" x14ac:dyDescent="0.25">
      <c r="A613" s="18">
        <v>43712</v>
      </c>
      <c r="B613" s="17">
        <v>0.23611111111111113</v>
      </c>
    </row>
    <row r="614" spans="1:2" x14ac:dyDescent="0.25">
      <c r="A614" s="18">
        <v>43713</v>
      </c>
      <c r="B614" s="17">
        <v>0.23611111111111113</v>
      </c>
    </row>
    <row r="615" spans="1:2" x14ac:dyDescent="0.25">
      <c r="A615" s="18">
        <v>43714</v>
      </c>
      <c r="B615" s="17">
        <v>0.23611111111111113</v>
      </c>
    </row>
    <row r="616" spans="1:2" x14ac:dyDescent="0.25">
      <c r="A616" s="18">
        <v>43715</v>
      </c>
      <c r="B616" s="17">
        <v>0.23680555555555557</v>
      </c>
    </row>
    <row r="617" spans="1:2" x14ac:dyDescent="0.25">
      <c r="A617" s="18">
        <v>43716</v>
      </c>
      <c r="B617" s="17">
        <v>0.23680555555555557</v>
      </c>
    </row>
    <row r="618" spans="1:2" x14ac:dyDescent="0.25">
      <c r="A618" s="18">
        <v>43717</v>
      </c>
      <c r="B618" s="17">
        <v>0.23750000000000002</v>
      </c>
    </row>
    <row r="619" spans="1:2" x14ac:dyDescent="0.25">
      <c r="A619" s="18">
        <v>43718</v>
      </c>
      <c r="B619" s="17">
        <v>0.23750000000000002</v>
      </c>
    </row>
    <row r="620" spans="1:2" x14ac:dyDescent="0.25">
      <c r="A620" s="18">
        <v>43719</v>
      </c>
      <c r="B620" s="17">
        <v>0.23750000000000002</v>
      </c>
    </row>
    <row r="621" spans="1:2" x14ac:dyDescent="0.25">
      <c r="A621" s="18">
        <v>43720</v>
      </c>
      <c r="B621" s="17">
        <v>0.23819444444444446</v>
      </c>
    </row>
    <row r="622" spans="1:2" x14ac:dyDescent="0.25">
      <c r="A622" s="18">
        <v>43721</v>
      </c>
      <c r="B622" s="17">
        <v>0.23819444444444446</v>
      </c>
    </row>
    <row r="623" spans="1:2" x14ac:dyDescent="0.25">
      <c r="A623" s="18">
        <v>43722</v>
      </c>
      <c r="B623" s="17">
        <v>0.23819444444444446</v>
      </c>
    </row>
    <row r="624" spans="1:2" x14ac:dyDescent="0.25">
      <c r="A624" s="18">
        <v>43723</v>
      </c>
      <c r="B624" s="17">
        <v>0.2388888888888889</v>
      </c>
    </row>
    <row r="625" spans="1:2" x14ac:dyDescent="0.25">
      <c r="A625" s="18">
        <v>43724</v>
      </c>
      <c r="B625" s="17">
        <v>0.2388888888888889</v>
      </c>
    </row>
    <row r="626" spans="1:2" x14ac:dyDescent="0.25">
      <c r="A626" s="18">
        <v>43725</v>
      </c>
      <c r="B626" s="17">
        <v>0.23958333333333334</v>
      </c>
    </row>
    <row r="627" spans="1:2" x14ac:dyDescent="0.25">
      <c r="A627" s="18">
        <v>43726</v>
      </c>
      <c r="B627" s="17">
        <v>0.23958333333333334</v>
      </c>
    </row>
    <row r="628" spans="1:2" x14ac:dyDescent="0.25">
      <c r="A628" s="18">
        <v>43727</v>
      </c>
      <c r="B628" s="17">
        <v>0.23958333333333334</v>
      </c>
    </row>
    <row r="629" spans="1:2" x14ac:dyDescent="0.25">
      <c r="A629" s="18">
        <v>43728</v>
      </c>
      <c r="B629" s="17">
        <v>0.24027777777777778</v>
      </c>
    </row>
    <row r="630" spans="1:2" x14ac:dyDescent="0.25">
      <c r="A630" s="18">
        <v>43729</v>
      </c>
      <c r="B630" s="17">
        <v>0.24027777777777778</v>
      </c>
    </row>
    <row r="631" spans="1:2" x14ac:dyDescent="0.25">
      <c r="A631" s="18">
        <v>43730</v>
      </c>
      <c r="B631" s="17">
        <v>0.24097222222222223</v>
      </c>
    </row>
    <row r="632" spans="1:2" x14ac:dyDescent="0.25">
      <c r="A632" s="18">
        <v>43731</v>
      </c>
      <c r="B632" s="17">
        <v>0.24097222222222223</v>
      </c>
    </row>
    <row r="633" spans="1:2" x14ac:dyDescent="0.25">
      <c r="A633" s="18">
        <v>43732</v>
      </c>
      <c r="B633" s="17">
        <v>0.24097222222222223</v>
      </c>
    </row>
    <row r="634" spans="1:2" x14ac:dyDescent="0.25">
      <c r="A634" s="18">
        <v>43733</v>
      </c>
      <c r="B634" s="17">
        <v>0.24166666666666667</v>
      </c>
    </row>
    <row r="635" spans="1:2" x14ac:dyDescent="0.25">
      <c r="A635" s="18">
        <v>43734</v>
      </c>
      <c r="B635" s="17">
        <v>0.24166666666666667</v>
      </c>
    </row>
    <row r="636" spans="1:2" x14ac:dyDescent="0.25">
      <c r="A636" s="18">
        <v>43735</v>
      </c>
      <c r="B636" s="17">
        <v>0.24166666666666667</v>
      </c>
    </row>
    <row r="637" spans="1:2" x14ac:dyDescent="0.25">
      <c r="A637" s="18">
        <v>43736</v>
      </c>
      <c r="B637" s="17">
        <v>0.24236111111111111</v>
      </c>
    </row>
    <row r="638" spans="1:2" x14ac:dyDescent="0.25">
      <c r="A638" s="18">
        <v>43737</v>
      </c>
      <c r="B638" s="17">
        <v>0.24236111111111111</v>
      </c>
    </row>
    <row r="639" spans="1:2" x14ac:dyDescent="0.25">
      <c r="A639" s="18">
        <v>43738</v>
      </c>
      <c r="B639" s="17">
        <v>0.24305555555555555</v>
      </c>
    </row>
    <row r="640" spans="1:2" x14ac:dyDescent="0.25">
      <c r="A640" s="18">
        <v>43739</v>
      </c>
      <c r="B640" s="17">
        <v>0.24305555555555555</v>
      </c>
    </row>
    <row r="641" spans="1:2" x14ac:dyDescent="0.25">
      <c r="A641" s="18">
        <v>43740</v>
      </c>
      <c r="B641" s="17">
        <v>0.24305555555555555</v>
      </c>
    </row>
    <row r="642" spans="1:2" x14ac:dyDescent="0.25">
      <c r="A642" s="18">
        <v>43741</v>
      </c>
      <c r="B642" s="17">
        <v>0.24374999999999999</v>
      </c>
    </row>
    <row r="643" spans="1:2" x14ac:dyDescent="0.25">
      <c r="A643" s="18">
        <v>43742</v>
      </c>
      <c r="B643" s="17">
        <v>0.24374999999999999</v>
      </c>
    </row>
    <row r="644" spans="1:2" x14ac:dyDescent="0.25">
      <c r="A644" s="18">
        <v>43743</v>
      </c>
      <c r="B644" s="17">
        <v>0.24444444444444446</v>
      </c>
    </row>
    <row r="645" spans="1:2" x14ac:dyDescent="0.25">
      <c r="A645" s="18">
        <v>43744</v>
      </c>
      <c r="B645" s="17">
        <v>0.24444444444444446</v>
      </c>
    </row>
    <row r="646" spans="1:2" x14ac:dyDescent="0.25">
      <c r="A646" s="18">
        <v>43745</v>
      </c>
      <c r="B646" s="17">
        <v>0.24513888888888888</v>
      </c>
    </row>
    <row r="647" spans="1:2" x14ac:dyDescent="0.25">
      <c r="A647" s="18">
        <v>43746</v>
      </c>
      <c r="B647" s="17">
        <v>0.24513888888888888</v>
      </c>
    </row>
    <row r="648" spans="1:2" x14ac:dyDescent="0.25">
      <c r="A648" s="18">
        <v>43747</v>
      </c>
      <c r="B648" s="17">
        <v>0.24583333333333335</v>
      </c>
    </row>
    <row r="649" spans="1:2" x14ac:dyDescent="0.25">
      <c r="A649" s="18">
        <v>43748</v>
      </c>
      <c r="B649" s="17">
        <v>0.24583333333333335</v>
      </c>
    </row>
    <row r="650" spans="1:2" x14ac:dyDescent="0.25">
      <c r="A650" s="18">
        <v>43749</v>
      </c>
      <c r="B650" s="17">
        <v>0.24583333333333335</v>
      </c>
    </row>
    <row r="651" spans="1:2" x14ac:dyDescent="0.25">
      <c r="A651" s="18">
        <v>43750</v>
      </c>
      <c r="B651" s="17">
        <v>0.24652777777777779</v>
      </c>
    </row>
    <row r="652" spans="1:2" x14ac:dyDescent="0.25">
      <c r="A652" s="18">
        <v>43751</v>
      </c>
      <c r="B652" s="17">
        <v>0.24652777777777779</v>
      </c>
    </row>
    <row r="653" spans="1:2" x14ac:dyDescent="0.25">
      <c r="A653" s="18">
        <v>43752</v>
      </c>
      <c r="B653" s="17">
        <v>0.24722222222222223</v>
      </c>
    </row>
    <row r="654" spans="1:2" x14ac:dyDescent="0.25">
      <c r="A654" s="18">
        <v>43753</v>
      </c>
      <c r="B654" s="17">
        <v>0.24722222222222223</v>
      </c>
    </row>
    <row r="655" spans="1:2" x14ac:dyDescent="0.25">
      <c r="A655" s="18">
        <v>43754</v>
      </c>
      <c r="B655" s="17">
        <v>0.24791666666666667</v>
      </c>
    </row>
    <row r="656" spans="1:2" x14ac:dyDescent="0.25">
      <c r="A656" s="18">
        <v>43755</v>
      </c>
      <c r="B656" s="17">
        <v>0.24791666666666667</v>
      </c>
    </row>
    <row r="657" spans="1:2" x14ac:dyDescent="0.25">
      <c r="A657" s="18">
        <v>43756</v>
      </c>
      <c r="B657" s="17">
        <v>0.24861111111111112</v>
      </c>
    </row>
    <row r="658" spans="1:2" x14ac:dyDescent="0.25">
      <c r="A658" s="18">
        <v>43757</v>
      </c>
      <c r="B658" s="17">
        <v>0.24861111111111112</v>
      </c>
    </row>
    <row r="659" spans="1:2" x14ac:dyDescent="0.25">
      <c r="A659" s="18">
        <v>43758</v>
      </c>
      <c r="B659" s="17">
        <v>0.24930555555555556</v>
      </c>
    </row>
    <row r="660" spans="1:2" x14ac:dyDescent="0.25">
      <c r="A660" s="18">
        <v>43759</v>
      </c>
      <c r="B660" s="17">
        <v>0.24930555555555556</v>
      </c>
    </row>
    <row r="661" spans="1:2" x14ac:dyDescent="0.25">
      <c r="A661" s="18">
        <v>43760</v>
      </c>
      <c r="B661" s="17">
        <v>0.25</v>
      </c>
    </row>
    <row r="662" spans="1:2" x14ac:dyDescent="0.25">
      <c r="A662" s="18">
        <v>43761</v>
      </c>
      <c r="B662" s="17">
        <v>0.25</v>
      </c>
    </row>
    <row r="663" spans="1:2" x14ac:dyDescent="0.25">
      <c r="A663" s="18">
        <v>43762</v>
      </c>
      <c r="B663" s="17">
        <v>0.25069444444444444</v>
      </c>
    </row>
    <row r="664" spans="1:2" x14ac:dyDescent="0.25">
      <c r="A664" s="18">
        <v>43763</v>
      </c>
      <c r="B664" s="17">
        <v>0.25138888888888888</v>
      </c>
    </row>
    <row r="665" spans="1:2" x14ac:dyDescent="0.25">
      <c r="A665" s="18">
        <v>43764</v>
      </c>
      <c r="B665" s="17">
        <v>0.25138888888888888</v>
      </c>
    </row>
    <row r="666" spans="1:2" x14ac:dyDescent="0.25">
      <c r="A666" s="18">
        <v>43765</v>
      </c>
      <c r="B666" s="17">
        <v>0.25208333333333333</v>
      </c>
    </row>
    <row r="667" spans="1:2" x14ac:dyDescent="0.25">
      <c r="A667" s="18">
        <v>43766</v>
      </c>
      <c r="B667" s="17">
        <v>0.25208333333333333</v>
      </c>
    </row>
    <row r="668" spans="1:2" x14ac:dyDescent="0.25">
      <c r="A668" s="18">
        <v>43767</v>
      </c>
      <c r="B668" s="17">
        <v>0.25277777777777777</v>
      </c>
    </row>
    <row r="669" spans="1:2" x14ac:dyDescent="0.25">
      <c r="A669" s="18">
        <v>43768</v>
      </c>
      <c r="B669" s="17">
        <v>0.25347222222222221</v>
      </c>
    </row>
    <row r="670" spans="1:2" x14ac:dyDescent="0.25">
      <c r="A670" s="18">
        <v>43769</v>
      </c>
      <c r="B670" s="17">
        <v>0.25347222222222221</v>
      </c>
    </row>
    <row r="671" spans="1:2" x14ac:dyDescent="0.25">
      <c r="A671" s="18">
        <v>43770</v>
      </c>
      <c r="B671" s="17">
        <v>0.25416666666666665</v>
      </c>
    </row>
    <row r="672" spans="1:2" x14ac:dyDescent="0.25">
      <c r="A672" s="18">
        <v>43771</v>
      </c>
      <c r="B672" s="17">
        <v>0.25416666666666665</v>
      </c>
    </row>
    <row r="673" spans="1:2" x14ac:dyDescent="0.25">
      <c r="A673" s="18">
        <v>43772</v>
      </c>
      <c r="B673" s="17">
        <v>0.25486111111111109</v>
      </c>
    </row>
    <row r="674" spans="1:2" x14ac:dyDescent="0.25">
      <c r="A674" s="18">
        <v>43773</v>
      </c>
      <c r="B674" s="17">
        <v>0.25555555555555559</v>
      </c>
    </row>
    <row r="675" spans="1:2" x14ac:dyDescent="0.25">
      <c r="A675" s="18">
        <v>43774</v>
      </c>
      <c r="B675" s="17">
        <v>0.25555555555555559</v>
      </c>
    </row>
    <row r="676" spans="1:2" x14ac:dyDescent="0.25">
      <c r="A676" s="18">
        <v>43775</v>
      </c>
      <c r="B676" s="17">
        <v>0.25625000000000003</v>
      </c>
    </row>
    <row r="677" spans="1:2" x14ac:dyDescent="0.25">
      <c r="A677" s="18">
        <v>43776</v>
      </c>
      <c r="B677" s="17">
        <v>0.25694444444444448</v>
      </c>
    </row>
    <row r="678" spans="1:2" x14ac:dyDescent="0.25">
      <c r="A678" s="18">
        <v>43777</v>
      </c>
      <c r="B678" s="17">
        <v>0.25694444444444448</v>
      </c>
    </row>
    <row r="679" spans="1:2" x14ac:dyDescent="0.25">
      <c r="A679" s="18">
        <v>43778</v>
      </c>
      <c r="B679" s="17">
        <v>0.25763888888888892</v>
      </c>
    </row>
    <row r="680" spans="1:2" x14ac:dyDescent="0.25">
      <c r="A680" s="18">
        <v>43779</v>
      </c>
      <c r="B680" s="17">
        <v>0.25833333333333336</v>
      </c>
    </row>
    <row r="681" spans="1:2" x14ac:dyDescent="0.25">
      <c r="A681" s="18">
        <v>43780</v>
      </c>
      <c r="B681" s="17">
        <v>0.25833333333333336</v>
      </c>
    </row>
    <row r="682" spans="1:2" x14ac:dyDescent="0.25">
      <c r="A682" s="18">
        <v>43781</v>
      </c>
      <c r="B682" s="17">
        <v>0.2590277777777778</v>
      </c>
    </row>
    <row r="683" spans="1:2" x14ac:dyDescent="0.25">
      <c r="A683" s="18">
        <v>43782</v>
      </c>
      <c r="B683" s="17">
        <v>0.25972222222222224</v>
      </c>
    </row>
    <row r="684" spans="1:2" x14ac:dyDescent="0.25">
      <c r="A684" s="18">
        <v>43783</v>
      </c>
      <c r="B684" s="17">
        <v>0.25972222222222224</v>
      </c>
    </row>
    <row r="685" spans="1:2" x14ac:dyDescent="0.25">
      <c r="A685" s="18">
        <v>43784</v>
      </c>
      <c r="B685" s="17">
        <v>0.26041666666666669</v>
      </c>
    </row>
    <row r="686" spans="1:2" x14ac:dyDescent="0.25">
      <c r="A686" s="18">
        <v>43785</v>
      </c>
      <c r="B686" s="17">
        <v>0.26111111111111113</v>
      </c>
    </row>
    <row r="687" spans="1:2" x14ac:dyDescent="0.25">
      <c r="A687" s="18">
        <v>43786</v>
      </c>
      <c r="B687" s="17">
        <v>0.26111111111111113</v>
      </c>
    </row>
    <row r="688" spans="1:2" x14ac:dyDescent="0.25">
      <c r="A688" s="18">
        <v>43787</v>
      </c>
      <c r="B688" s="17">
        <v>0.26180555555555557</v>
      </c>
    </row>
    <row r="689" spans="1:2" x14ac:dyDescent="0.25">
      <c r="A689" s="18">
        <v>43788</v>
      </c>
      <c r="B689" s="17">
        <v>0.26250000000000001</v>
      </c>
    </row>
    <row r="690" spans="1:2" x14ac:dyDescent="0.25">
      <c r="A690" s="18">
        <v>43789</v>
      </c>
      <c r="B690" s="17">
        <v>0.26319444444444445</v>
      </c>
    </row>
    <row r="691" spans="1:2" x14ac:dyDescent="0.25">
      <c r="A691" s="18">
        <v>43790</v>
      </c>
      <c r="B691" s="17">
        <v>0.26319444444444445</v>
      </c>
    </row>
    <row r="692" spans="1:2" x14ac:dyDescent="0.25">
      <c r="A692" s="18">
        <v>43791</v>
      </c>
      <c r="B692" s="17">
        <v>0.2638888888888889</v>
      </c>
    </row>
    <row r="693" spans="1:2" x14ac:dyDescent="0.25">
      <c r="A693" s="18">
        <v>43792</v>
      </c>
      <c r="B693" s="17">
        <v>0.26458333333333334</v>
      </c>
    </row>
    <row r="694" spans="1:2" x14ac:dyDescent="0.25">
      <c r="A694" s="18">
        <v>43793</v>
      </c>
      <c r="B694" s="17">
        <v>0.26458333333333334</v>
      </c>
    </row>
    <row r="695" spans="1:2" x14ac:dyDescent="0.25">
      <c r="A695" s="18">
        <v>43794</v>
      </c>
      <c r="B695" s="17">
        <v>0.26527777777777778</v>
      </c>
    </row>
    <row r="696" spans="1:2" x14ac:dyDescent="0.25">
      <c r="A696" s="18">
        <v>43795</v>
      </c>
      <c r="B696" s="17">
        <v>0.26597222222222222</v>
      </c>
    </row>
    <row r="697" spans="1:2" x14ac:dyDescent="0.25">
      <c r="A697" s="18">
        <v>43796</v>
      </c>
      <c r="B697" s="17">
        <v>0.26666666666666666</v>
      </c>
    </row>
    <row r="698" spans="1:2" x14ac:dyDescent="0.25">
      <c r="A698" s="18">
        <v>43797</v>
      </c>
      <c r="B698" s="17">
        <v>0.26666666666666666</v>
      </c>
    </row>
    <row r="699" spans="1:2" x14ac:dyDescent="0.25">
      <c r="A699" s="18">
        <v>43798</v>
      </c>
      <c r="B699" s="17">
        <v>0.2673611111111111</v>
      </c>
    </row>
    <row r="700" spans="1:2" x14ac:dyDescent="0.25">
      <c r="A700" s="18">
        <v>43799</v>
      </c>
      <c r="B700" s="17">
        <v>0.26805555555555555</v>
      </c>
    </row>
    <row r="701" spans="1:2" x14ac:dyDescent="0.25">
      <c r="A701" s="18">
        <v>43800</v>
      </c>
      <c r="B701" s="17">
        <v>0.26874999999999999</v>
      </c>
    </row>
    <row r="702" spans="1:2" x14ac:dyDescent="0.25">
      <c r="A702" s="18">
        <v>43801</v>
      </c>
      <c r="B702" s="17">
        <v>0.26874999999999999</v>
      </c>
    </row>
    <row r="703" spans="1:2" x14ac:dyDescent="0.25">
      <c r="A703" s="18">
        <v>43802</v>
      </c>
      <c r="B703" s="17">
        <v>0.26944444444444443</v>
      </c>
    </row>
    <row r="704" spans="1:2" x14ac:dyDescent="0.25">
      <c r="A704" s="18">
        <v>43803</v>
      </c>
      <c r="B704" s="17">
        <v>0.27013888888888887</v>
      </c>
    </row>
    <row r="705" spans="1:2" x14ac:dyDescent="0.25">
      <c r="A705" s="18">
        <v>43804</v>
      </c>
      <c r="B705" s="17">
        <v>0.27013888888888887</v>
      </c>
    </row>
    <row r="706" spans="1:2" x14ac:dyDescent="0.25">
      <c r="A706" s="18">
        <v>43805</v>
      </c>
      <c r="B706" s="17">
        <v>0.27083333333333331</v>
      </c>
    </row>
    <row r="707" spans="1:2" x14ac:dyDescent="0.25">
      <c r="A707" s="18">
        <v>43806</v>
      </c>
      <c r="B707" s="17">
        <v>0.27152777777777776</v>
      </c>
    </row>
    <row r="708" spans="1:2" x14ac:dyDescent="0.25">
      <c r="A708" s="18">
        <v>43807</v>
      </c>
      <c r="B708" s="17">
        <v>0.27152777777777776</v>
      </c>
    </row>
    <row r="709" spans="1:2" x14ac:dyDescent="0.25">
      <c r="A709" s="18">
        <v>43808</v>
      </c>
      <c r="B709" s="17">
        <v>0.2722222222222222</v>
      </c>
    </row>
    <row r="710" spans="1:2" x14ac:dyDescent="0.25">
      <c r="A710" s="18">
        <v>43809</v>
      </c>
      <c r="B710" s="17">
        <v>0.27291666666666664</v>
      </c>
    </row>
    <row r="711" spans="1:2" x14ac:dyDescent="0.25">
      <c r="A711" s="18">
        <v>43810</v>
      </c>
      <c r="B711" s="17">
        <v>0.27291666666666664</v>
      </c>
    </row>
    <row r="712" spans="1:2" x14ac:dyDescent="0.25">
      <c r="A712" s="18">
        <v>43811</v>
      </c>
      <c r="B712" s="17">
        <v>0.27361111111111108</v>
      </c>
    </row>
    <row r="713" spans="1:2" x14ac:dyDescent="0.25">
      <c r="A713" s="18">
        <v>43812</v>
      </c>
      <c r="B713" s="17">
        <v>0.27430555555555552</v>
      </c>
    </row>
    <row r="714" spans="1:2" x14ac:dyDescent="0.25">
      <c r="A714" s="18">
        <v>43813</v>
      </c>
      <c r="B714" s="17">
        <v>0.27430555555555552</v>
      </c>
    </row>
    <row r="715" spans="1:2" x14ac:dyDescent="0.25">
      <c r="A715" s="18">
        <v>43814</v>
      </c>
      <c r="B715" s="17">
        <v>0.27499999999999997</v>
      </c>
    </row>
    <row r="716" spans="1:2" x14ac:dyDescent="0.25">
      <c r="A716" s="18">
        <v>43815</v>
      </c>
      <c r="B716" s="17">
        <v>0.27499999999999997</v>
      </c>
    </row>
    <row r="717" spans="1:2" x14ac:dyDescent="0.25">
      <c r="A717" s="18">
        <v>43816</v>
      </c>
      <c r="B717" s="17">
        <v>0.27569444444444446</v>
      </c>
    </row>
    <row r="718" spans="1:2" x14ac:dyDescent="0.25">
      <c r="A718" s="18">
        <v>43817</v>
      </c>
      <c r="B718" s="17">
        <v>0.27638888888888885</v>
      </c>
    </row>
    <row r="719" spans="1:2" x14ac:dyDescent="0.25">
      <c r="A719" s="18">
        <v>43818</v>
      </c>
      <c r="B719" s="17">
        <v>0.27638888888888885</v>
      </c>
    </row>
    <row r="720" spans="1:2" x14ac:dyDescent="0.25">
      <c r="A720" s="18">
        <v>43819</v>
      </c>
      <c r="B720" s="17">
        <v>0.27708333333333335</v>
      </c>
    </row>
    <row r="721" spans="1:2" x14ac:dyDescent="0.25">
      <c r="A721" s="18">
        <v>43820</v>
      </c>
      <c r="B721" s="17">
        <v>0.27708333333333335</v>
      </c>
    </row>
    <row r="722" spans="1:2" x14ac:dyDescent="0.25">
      <c r="A722" s="18">
        <v>43821</v>
      </c>
      <c r="B722" s="17">
        <v>0.27777777777777779</v>
      </c>
    </row>
    <row r="723" spans="1:2" x14ac:dyDescent="0.25">
      <c r="A723" s="18">
        <v>43822</v>
      </c>
      <c r="B723" s="17">
        <v>0.27777777777777779</v>
      </c>
    </row>
    <row r="724" spans="1:2" x14ac:dyDescent="0.25">
      <c r="A724" s="18">
        <v>43823</v>
      </c>
      <c r="B724" s="17">
        <v>0.27847222222222223</v>
      </c>
    </row>
    <row r="725" spans="1:2" x14ac:dyDescent="0.25">
      <c r="A725" s="18">
        <v>43824</v>
      </c>
      <c r="B725" s="17">
        <v>0.27847222222222223</v>
      </c>
    </row>
    <row r="726" spans="1:2" x14ac:dyDescent="0.25">
      <c r="A726" s="18">
        <v>43825</v>
      </c>
      <c r="B726" s="17">
        <v>0.27916666666666667</v>
      </c>
    </row>
    <row r="727" spans="1:2" x14ac:dyDescent="0.25">
      <c r="A727" s="18">
        <v>43826</v>
      </c>
      <c r="B727" s="17">
        <v>0.27916666666666667</v>
      </c>
    </row>
    <row r="728" spans="1:2" x14ac:dyDescent="0.25">
      <c r="A728" s="18">
        <v>43827</v>
      </c>
      <c r="B728" s="17">
        <v>0.27916666666666667</v>
      </c>
    </row>
    <row r="729" spans="1:2" x14ac:dyDescent="0.25">
      <c r="A729" s="18">
        <v>43828</v>
      </c>
      <c r="B729" s="17">
        <v>0.27986111111111112</v>
      </c>
    </row>
    <row r="730" spans="1:2" x14ac:dyDescent="0.25">
      <c r="A730" s="18">
        <v>43829</v>
      </c>
      <c r="B730" s="17">
        <v>0.27986111111111112</v>
      </c>
    </row>
    <row r="731" spans="1:2" x14ac:dyDescent="0.25">
      <c r="A731" s="18">
        <v>43830</v>
      </c>
      <c r="B731" s="17">
        <v>0.27986111111111112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/>
  </sheetPr>
  <dimension ref="A1:C175"/>
  <sheetViews>
    <sheetView topLeftCell="A141" workbookViewId="0">
      <selection activeCell="D50" sqref="D50"/>
    </sheetView>
  </sheetViews>
  <sheetFormatPr defaultColWidth="9.140625" defaultRowHeight="12.75" x14ac:dyDescent="0.2"/>
  <cols>
    <col min="1" max="1" width="21.5703125" style="3" bestFit="1" customWidth="1"/>
    <col min="2" max="2" width="12.5703125" style="11" bestFit="1" customWidth="1"/>
    <col min="3" max="3" width="9.140625" style="19"/>
    <col min="4" max="236" width="9.140625" style="3"/>
    <col min="237" max="237" width="21.5703125" style="3" bestFit="1" customWidth="1"/>
    <col min="238" max="238" width="12.5703125" style="3" bestFit="1" customWidth="1"/>
    <col min="239" max="239" width="9.140625" style="3"/>
    <col min="240" max="240" width="10.5703125" style="3" bestFit="1" customWidth="1"/>
    <col min="241" max="243" width="9.140625" style="3"/>
    <col min="244" max="244" width="17.5703125" style="3" customWidth="1"/>
    <col min="245" max="245" width="9.140625" style="3"/>
    <col min="246" max="246" width="16.28515625" style="3" bestFit="1" customWidth="1"/>
    <col min="247" max="247" width="18" style="3" bestFit="1" customWidth="1"/>
    <col min="248" max="248" width="17" style="3" bestFit="1" customWidth="1"/>
    <col min="249" max="249" width="17.42578125" style="3" bestFit="1" customWidth="1"/>
    <col min="250" max="250" width="15.42578125" style="3" bestFit="1" customWidth="1"/>
    <col min="251" max="251" width="10.42578125" style="3" bestFit="1" customWidth="1"/>
    <col min="252" max="252" width="10.5703125" style="3" bestFit="1" customWidth="1"/>
    <col min="253" max="253" width="21" style="3" bestFit="1" customWidth="1"/>
    <col min="254" max="254" width="8" style="3" bestFit="1" customWidth="1"/>
    <col min="255" max="255" width="7.28515625" style="3" bestFit="1" customWidth="1"/>
    <col min="256" max="256" width="7" style="3" bestFit="1" customWidth="1"/>
    <col min="257" max="257" width="9.42578125" style="3" bestFit="1" customWidth="1"/>
    <col min="258" max="258" width="11.42578125" style="3" bestFit="1" customWidth="1"/>
    <col min="259" max="492" width="9.140625" style="3"/>
    <col min="493" max="493" width="21.5703125" style="3" bestFit="1" customWidth="1"/>
    <col min="494" max="494" width="12.5703125" style="3" bestFit="1" customWidth="1"/>
    <col min="495" max="495" width="9.140625" style="3"/>
    <col min="496" max="496" width="10.5703125" style="3" bestFit="1" customWidth="1"/>
    <col min="497" max="499" width="9.140625" style="3"/>
    <col min="500" max="500" width="17.5703125" style="3" customWidth="1"/>
    <col min="501" max="501" width="9.140625" style="3"/>
    <col min="502" max="502" width="16.28515625" style="3" bestFit="1" customWidth="1"/>
    <col min="503" max="503" width="18" style="3" bestFit="1" customWidth="1"/>
    <col min="504" max="504" width="17" style="3" bestFit="1" customWidth="1"/>
    <col min="505" max="505" width="17.42578125" style="3" bestFit="1" customWidth="1"/>
    <col min="506" max="506" width="15.42578125" style="3" bestFit="1" customWidth="1"/>
    <col min="507" max="507" width="10.42578125" style="3" bestFit="1" customWidth="1"/>
    <col min="508" max="508" width="10.5703125" style="3" bestFit="1" customWidth="1"/>
    <col min="509" max="509" width="21" style="3" bestFit="1" customWidth="1"/>
    <col min="510" max="510" width="8" style="3" bestFit="1" customWidth="1"/>
    <col min="511" max="511" width="7.28515625" style="3" bestFit="1" customWidth="1"/>
    <col min="512" max="512" width="7" style="3" bestFit="1" customWidth="1"/>
    <col min="513" max="513" width="9.42578125" style="3" bestFit="1" customWidth="1"/>
    <col min="514" max="514" width="11.42578125" style="3" bestFit="1" customWidth="1"/>
    <col min="515" max="748" width="9.140625" style="3"/>
    <col min="749" max="749" width="21.5703125" style="3" bestFit="1" customWidth="1"/>
    <col min="750" max="750" width="12.5703125" style="3" bestFit="1" customWidth="1"/>
    <col min="751" max="751" width="9.140625" style="3"/>
    <col min="752" max="752" width="10.5703125" style="3" bestFit="1" customWidth="1"/>
    <col min="753" max="755" width="9.140625" style="3"/>
    <col min="756" max="756" width="17.5703125" style="3" customWidth="1"/>
    <col min="757" max="757" width="9.140625" style="3"/>
    <col min="758" max="758" width="16.28515625" style="3" bestFit="1" customWidth="1"/>
    <col min="759" max="759" width="18" style="3" bestFit="1" customWidth="1"/>
    <col min="760" max="760" width="17" style="3" bestFit="1" customWidth="1"/>
    <col min="761" max="761" width="17.42578125" style="3" bestFit="1" customWidth="1"/>
    <col min="762" max="762" width="15.42578125" style="3" bestFit="1" customWidth="1"/>
    <col min="763" max="763" width="10.42578125" style="3" bestFit="1" customWidth="1"/>
    <col min="764" max="764" width="10.5703125" style="3" bestFit="1" customWidth="1"/>
    <col min="765" max="765" width="21" style="3" bestFit="1" customWidth="1"/>
    <col min="766" max="766" width="8" style="3" bestFit="1" customWidth="1"/>
    <col min="767" max="767" width="7.28515625" style="3" bestFit="1" customWidth="1"/>
    <col min="768" max="768" width="7" style="3" bestFit="1" customWidth="1"/>
    <col min="769" max="769" width="9.42578125" style="3" bestFit="1" customWidth="1"/>
    <col min="770" max="770" width="11.42578125" style="3" bestFit="1" customWidth="1"/>
    <col min="771" max="1004" width="9.140625" style="3"/>
    <col min="1005" max="1005" width="21.5703125" style="3" bestFit="1" customWidth="1"/>
    <col min="1006" max="1006" width="12.5703125" style="3" bestFit="1" customWidth="1"/>
    <col min="1007" max="1007" width="9.140625" style="3"/>
    <col min="1008" max="1008" width="10.5703125" style="3" bestFit="1" customWidth="1"/>
    <col min="1009" max="1011" width="9.140625" style="3"/>
    <col min="1012" max="1012" width="17.5703125" style="3" customWidth="1"/>
    <col min="1013" max="1013" width="9.140625" style="3"/>
    <col min="1014" max="1014" width="16.28515625" style="3" bestFit="1" customWidth="1"/>
    <col min="1015" max="1015" width="18" style="3" bestFit="1" customWidth="1"/>
    <col min="1016" max="1016" width="17" style="3" bestFit="1" customWidth="1"/>
    <col min="1017" max="1017" width="17.42578125" style="3" bestFit="1" customWidth="1"/>
    <col min="1018" max="1018" width="15.42578125" style="3" bestFit="1" customWidth="1"/>
    <col min="1019" max="1019" width="10.42578125" style="3" bestFit="1" customWidth="1"/>
    <col min="1020" max="1020" width="10.5703125" style="3" bestFit="1" customWidth="1"/>
    <col min="1021" max="1021" width="21" style="3" bestFit="1" customWidth="1"/>
    <col min="1022" max="1022" width="8" style="3" bestFit="1" customWidth="1"/>
    <col min="1023" max="1023" width="7.28515625" style="3" bestFit="1" customWidth="1"/>
    <col min="1024" max="1024" width="7" style="3" bestFit="1" customWidth="1"/>
    <col min="1025" max="1025" width="9.42578125" style="3" bestFit="1" customWidth="1"/>
    <col min="1026" max="1026" width="11.42578125" style="3" bestFit="1" customWidth="1"/>
    <col min="1027" max="1260" width="9.140625" style="3"/>
    <col min="1261" max="1261" width="21.5703125" style="3" bestFit="1" customWidth="1"/>
    <col min="1262" max="1262" width="12.5703125" style="3" bestFit="1" customWidth="1"/>
    <col min="1263" max="1263" width="9.140625" style="3"/>
    <col min="1264" max="1264" width="10.5703125" style="3" bestFit="1" customWidth="1"/>
    <col min="1265" max="1267" width="9.140625" style="3"/>
    <col min="1268" max="1268" width="17.5703125" style="3" customWidth="1"/>
    <col min="1269" max="1269" width="9.140625" style="3"/>
    <col min="1270" max="1270" width="16.28515625" style="3" bestFit="1" customWidth="1"/>
    <col min="1271" max="1271" width="18" style="3" bestFit="1" customWidth="1"/>
    <col min="1272" max="1272" width="17" style="3" bestFit="1" customWidth="1"/>
    <col min="1273" max="1273" width="17.42578125" style="3" bestFit="1" customWidth="1"/>
    <col min="1274" max="1274" width="15.42578125" style="3" bestFit="1" customWidth="1"/>
    <col min="1275" max="1275" width="10.42578125" style="3" bestFit="1" customWidth="1"/>
    <col min="1276" max="1276" width="10.5703125" style="3" bestFit="1" customWidth="1"/>
    <col min="1277" max="1277" width="21" style="3" bestFit="1" customWidth="1"/>
    <col min="1278" max="1278" width="8" style="3" bestFit="1" customWidth="1"/>
    <col min="1279" max="1279" width="7.28515625" style="3" bestFit="1" customWidth="1"/>
    <col min="1280" max="1280" width="7" style="3" bestFit="1" customWidth="1"/>
    <col min="1281" max="1281" width="9.42578125" style="3" bestFit="1" customWidth="1"/>
    <col min="1282" max="1282" width="11.42578125" style="3" bestFit="1" customWidth="1"/>
    <col min="1283" max="1516" width="9.140625" style="3"/>
    <col min="1517" max="1517" width="21.5703125" style="3" bestFit="1" customWidth="1"/>
    <col min="1518" max="1518" width="12.5703125" style="3" bestFit="1" customWidth="1"/>
    <col min="1519" max="1519" width="9.140625" style="3"/>
    <col min="1520" max="1520" width="10.5703125" style="3" bestFit="1" customWidth="1"/>
    <col min="1521" max="1523" width="9.140625" style="3"/>
    <col min="1524" max="1524" width="17.5703125" style="3" customWidth="1"/>
    <col min="1525" max="1525" width="9.140625" style="3"/>
    <col min="1526" max="1526" width="16.28515625" style="3" bestFit="1" customWidth="1"/>
    <col min="1527" max="1527" width="18" style="3" bestFit="1" customWidth="1"/>
    <col min="1528" max="1528" width="17" style="3" bestFit="1" customWidth="1"/>
    <col min="1529" max="1529" width="17.42578125" style="3" bestFit="1" customWidth="1"/>
    <col min="1530" max="1530" width="15.42578125" style="3" bestFit="1" customWidth="1"/>
    <col min="1531" max="1531" width="10.42578125" style="3" bestFit="1" customWidth="1"/>
    <col min="1532" max="1532" width="10.5703125" style="3" bestFit="1" customWidth="1"/>
    <col min="1533" max="1533" width="21" style="3" bestFit="1" customWidth="1"/>
    <col min="1534" max="1534" width="8" style="3" bestFit="1" customWidth="1"/>
    <col min="1535" max="1535" width="7.28515625" style="3" bestFit="1" customWidth="1"/>
    <col min="1536" max="1536" width="7" style="3" bestFit="1" customWidth="1"/>
    <col min="1537" max="1537" width="9.42578125" style="3" bestFit="1" customWidth="1"/>
    <col min="1538" max="1538" width="11.42578125" style="3" bestFit="1" customWidth="1"/>
    <col min="1539" max="1772" width="9.140625" style="3"/>
    <col min="1773" max="1773" width="21.5703125" style="3" bestFit="1" customWidth="1"/>
    <col min="1774" max="1774" width="12.5703125" style="3" bestFit="1" customWidth="1"/>
    <col min="1775" max="1775" width="9.140625" style="3"/>
    <col min="1776" max="1776" width="10.5703125" style="3" bestFit="1" customWidth="1"/>
    <col min="1777" max="1779" width="9.140625" style="3"/>
    <col min="1780" max="1780" width="17.5703125" style="3" customWidth="1"/>
    <col min="1781" max="1781" width="9.140625" style="3"/>
    <col min="1782" max="1782" width="16.28515625" style="3" bestFit="1" customWidth="1"/>
    <col min="1783" max="1783" width="18" style="3" bestFit="1" customWidth="1"/>
    <col min="1784" max="1784" width="17" style="3" bestFit="1" customWidth="1"/>
    <col min="1785" max="1785" width="17.42578125" style="3" bestFit="1" customWidth="1"/>
    <col min="1786" max="1786" width="15.42578125" style="3" bestFit="1" customWidth="1"/>
    <col min="1787" max="1787" width="10.42578125" style="3" bestFit="1" customWidth="1"/>
    <col min="1788" max="1788" width="10.5703125" style="3" bestFit="1" customWidth="1"/>
    <col min="1789" max="1789" width="21" style="3" bestFit="1" customWidth="1"/>
    <col min="1790" max="1790" width="8" style="3" bestFit="1" customWidth="1"/>
    <col min="1791" max="1791" width="7.28515625" style="3" bestFit="1" customWidth="1"/>
    <col min="1792" max="1792" width="7" style="3" bestFit="1" customWidth="1"/>
    <col min="1793" max="1793" width="9.42578125" style="3" bestFit="1" customWidth="1"/>
    <col min="1794" max="1794" width="11.42578125" style="3" bestFit="1" customWidth="1"/>
    <col min="1795" max="2028" width="9.140625" style="3"/>
    <col min="2029" max="2029" width="21.5703125" style="3" bestFit="1" customWidth="1"/>
    <col min="2030" max="2030" width="12.5703125" style="3" bestFit="1" customWidth="1"/>
    <col min="2031" max="2031" width="9.140625" style="3"/>
    <col min="2032" max="2032" width="10.5703125" style="3" bestFit="1" customWidth="1"/>
    <col min="2033" max="2035" width="9.140625" style="3"/>
    <col min="2036" max="2036" width="17.5703125" style="3" customWidth="1"/>
    <col min="2037" max="2037" width="9.140625" style="3"/>
    <col min="2038" max="2038" width="16.28515625" style="3" bestFit="1" customWidth="1"/>
    <col min="2039" max="2039" width="18" style="3" bestFit="1" customWidth="1"/>
    <col min="2040" max="2040" width="17" style="3" bestFit="1" customWidth="1"/>
    <col min="2041" max="2041" width="17.42578125" style="3" bestFit="1" customWidth="1"/>
    <col min="2042" max="2042" width="15.42578125" style="3" bestFit="1" customWidth="1"/>
    <col min="2043" max="2043" width="10.42578125" style="3" bestFit="1" customWidth="1"/>
    <col min="2044" max="2044" width="10.5703125" style="3" bestFit="1" customWidth="1"/>
    <col min="2045" max="2045" width="21" style="3" bestFit="1" customWidth="1"/>
    <col min="2046" max="2046" width="8" style="3" bestFit="1" customWidth="1"/>
    <col min="2047" max="2047" width="7.28515625" style="3" bestFit="1" customWidth="1"/>
    <col min="2048" max="2048" width="7" style="3" bestFit="1" customWidth="1"/>
    <col min="2049" max="2049" width="9.42578125" style="3" bestFit="1" customWidth="1"/>
    <col min="2050" max="2050" width="11.42578125" style="3" bestFit="1" customWidth="1"/>
    <col min="2051" max="2284" width="9.140625" style="3"/>
    <col min="2285" max="2285" width="21.5703125" style="3" bestFit="1" customWidth="1"/>
    <col min="2286" max="2286" width="12.5703125" style="3" bestFit="1" customWidth="1"/>
    <col min="2287" max="2287" width="9.140625" style="3"/>
    <col min="2288" max="2288" width="10.5703125" style="3" bestFit="1" customWidth="1"/>
    <col min="2289" max="2291" width="9.140625" style="3"/>
    <col min="2292" max="2292" width="17.5703125" style="3" customWidth="1"/>
    <col min="2293" max="2293" width="9.140625" style="3"/>
    <col min="2294" max="2294" width="16.28515625" style="3" bestFit="1" customWidth="1"/>
    <col min="2295" max="2295" width="18" style="3" bestFit="1" customWidth="1"/>
    <col min="2296" max="2296" width="17" style="3" bestFit="1" customWidth="1"/>
    <col min="2297" max="2297" width="17.42578125" style="3" bestFit="1" customWidth="1"/>
    <col min="2298" max="2298" width="15.42578125" style="3" bestFit="1" customWidth="1"/>
    <col min="2299" max="2299" width="10.42578125" style="3" bestFit="1" customWidth="1"/>
    <col min="2300" max="2300" width="10.5703125" style="3" bestFit="1" customWidth="1"/>
    <col min="2301" max="2301" width="21" style="3" bestFit="1" customWidth="1"/>
    <col min="2302" max="2302" width="8" style="3" bestFit="1" customWidth="1"/>
    <col min="2303" max="2303" width="7.28515625" style="3" bestFit="1" customWidth="1"/>
    <col min="2304" max="2304" width="7" style="3" bestFit="1" customWidth="1"/>
    <col min="2305" max="2305" width="9.42578125" style="3" bestFit="1" customWidth="1"/>
    <col min="2306" max="2306" width="11.42578125" style="3" bestFit="1" customWidth="1"/>
    <col min="2307" max="2540" width="9.140625" style="3"/>
    <col min="2541" max="2541" width="21.5703125" style="3" bestFit="1" customWidth="1"/>
    <col min="2542" max="2542" width="12.5703125" style="3" bestFit="1" customWidth="1"/>
    <col min="2543" max="2543" width="9.140625" style="3"/>
    <col min="2544" max="2544" width="10.5703125" style="3" bestFit="1" customWidth="1"/>
    <col min="2545" max="2547" width="9.140625" style="3"/>
    <col min="2548" max="2548" width="17.5703125" style="3" customWidth="1"/>
    <col min="2549" max="2549" width="9.140625" style="3"/>
    <col min="2550" max="2550" width="16.28515625" style="3" bestFit="1" customWidth="1"/>
    <col min="2551" max="2551" width="18" style="3" bestFit="1" customWidth="1"/>
    <col min="2552" max="2552" width="17" style="3" bestFit="1" customWidth="1"/>
    <col min="2553" max="2553" width="17.42578125" style="3" bestFit="1" customWidth="1"/>
    <col min="2554" max="2554" width="15.42578125" style="3" bestFit="1" customWidth="1"/>
    <col min="2555" max="2555" width="10.42578125" style="3" bestFit="1" customWidth="1"/>
    <col min="2556" max="2556" width="10.5703125" style="3" bestFit="1" customWidth="1"/>
    <col min="2557" max="2557" width="21" style="3" bestFit="1" customWidth="1"/>
    <col min="2558" max="2558" width="8" style="3" bestFit="1" customWidth="1"/>
    <col min="2559" max="2559" width="7.28515625" style="3" bestFit="1" customWidth="1"/>
    <col min="2560" max="2560" width="7" style="3" bestFit="1" customWidth="1"/>
    <col min="2561" max="2561" width="9.42578125" style="3" bestFit="1" customWidth="1"/>
    <col min="2562" max="2562" width="11.42578125" style="3" bestFit="1" customWidth="1"/>
    <col min="2563" max="2796" width="9.140625" style="3"/>
    <col min="2797" max="2797" width="21.5703125" style="3" bestFit="1" customWidth="1"/>
    <col min="2798" max="2798" width="12.5703125" style="3" bestFit="1" customWidth="1"/>
    <col min="2799" max="2799" width="9.140625" style="3"/>
    <col min="2800" max="2800" width="10.5703125" style="3" bestFit="1" customWidth="1"/>
    <col min="2801" max="2803" width="9.140625" style="3"/>
    <col min="2804" max="2804" width="17.5703125" style="3" customWidth="1"/>
    <col min="2805" max="2805" width="9.140625" style="3"/>
    <col min="2806" max="2806" width="16.28515625" style="3" bestFit="1" customWidth="1"/>
    <col min="2807" max="2807" width="18" style="3" bestFit="1" customWidth="1"/>
    <col min="2808" max="2808" width="17" style="3" bestFit="1" customWidth="1"/>
    <col min="2809" max="2809" width="17.42578125" style="3" bestFit="1" customWidth="1"/>
    <col min="2810" max="2810" width="15.42578125" style="3" bestFit="1" customWidth="1"/>
    <col min="2811" max="2811" width="10.42578125" style="3" bestFit="1" customWidth="1"/>
    <col min="2812" max="2812" width="10.5703125" style="3" bestFit="1" customWidth="1"/>
    <col min="2813" max="2813" width="21" style="3" bestFit="1" customWidth="1"/>
    <col min="2814" max="2814" width="8" style="3" bestFit="1" customWidth="1"/>
    <col min="2815" max="2815" width="7.28515625" style="3" bestFit="1" customWidth="1"/>
    <col min="2816" max="2816" width="7" style="3" bestFit="1" customWidth="1"/>
    <col min="2817" max="2817" width="9.42578125" style="3" bestFit="1" customWidth="1"/>
    <col min="2818" max="2818" width="11.42578125" style="3" bestFit="1" customWidth="1"/>
    <col min="2819" max="3052" width="9.140625" style="3"/>
    <col min="3053" max="3053" width="21.5703125" style="3" bestFit="1" customWidth="1"/>
    <col min="3054" max="3054" width="12.5703125" style="3" bestFit="1" customWidth="1"/>
    <col min="3055" max="3055" width="9.140625" style="3"/>
    <col min="3056" max="3056" width="10.5703125" style="3" bestFit="1" customWidth="1"/>
    <col min="3057" max="3059" width="9.140625" style="3"/>
    <col min="3060" max="3060" width="17.5703125" style="3" customWidth="1"/>
    <col min="3061" max="3061" width="9.140625" style="3"/>
    <col min="3062" max="3062" width="16.28515625" style="3" bestFit="1" customWidth="1"/>
    <col min="3063" max="3063" width="18" style="3" bestFit="1" customWidth="1"/>
    <col min="3064" max="3064" width="17" style="3" bestFit="1" customWidth="1"/>
    <col min="3065" max="3065" width="17.42578125" style="3" bestFit="1" customWidth="1"/>
    <col min="3066" max="3066" width="15.42578125" style="3" bestFit="1" customWidth="1"/>
    <col min="3067" max="3067" width="10.42578125" style="3" bestFit="1" customWidth="1"/>
    <col min="3068" max="3068" width="10.5703125" style="3" bestFit="1" customWidth="1"/>
    <col min="3069" max="3069" width="21" style="3" bestFit="1" customWidth="1"/>
    <col min="3070" max="3070" width="8" style="3" bestFit="1" customWidth="1"/>
    <col min="3071" max="3071" width="7.28515625" style="3" bestFit="1" customWidth="1"/>
    <col min="3072" max="3072" width="7" style="3" bestFit="1" customWidth="1"/>
    <col min="3073" max="3073" width="9.42578125" style="3" bestFit="1" customWidth="1"/>
    <col min="3074" max="3074" width="11.42578125" style="3" bestFit="1" customWidth="1"/>
    <col min="3075" max="3308" width="9.140625" style="3"/>
    <col min="3309" max="3309" width="21.5703125" style="3" bestFit="1" customWidth="1"/>
    <col min="3310" max="3310" width="12.5703125" style="3" bestFit="1" customWidth="1"/>
    <col min="3311" max="3311" width="9.140625" style="3"/>
    <col min="3312" max="3312" width="10.5703125" style="3" bestFit="1" customWidth="1"/>
    <col min="3313" max="3315" width="9.140625" style="3"/>
    <col min="3316" max="3316" width="17.5703125" style="3" customWidth="1"/>
    <col min="3317" max="3317" width="9.140625" style="3"/>
    <col min="3318" max="3318" width="16.28515625" style="3" bestFit="1" customWidth="1"/>
    <col min="3319" max="3319" width="18" style="3" bestFit="1" customWidth="1"/>
    <col min="3320" max="3320" width="17" style="3" bestFit="1" customWidth="1"/>
    <col min="3321" max="3321" width="17.42578125" style="3" bestFit="1" customWidth="1"/>
    <col min="3322" max="3322" width="15.42578125" style="3" bestFit="1" customWidth="1"/>
    <col min="3323" max="3323" width="10.42578125" style="3" bestFit="1" customWidth="1"/>
    <col min="3324" max="3324" width="10.5703125" style="3" bestFit="1" customWidth="1"/>
    <col min="3325" max="3325" width="21" style="3" bestFit="1" customWidth="1"/>
    <col min="3326" max="3326" width="8" style="3" bestFit="1" customWidth="1"/>
    <col min="3327" max="3327" width="7.28515625" style="3" bestFit="1" customWidth="1"/>
    <col min="3328" max="3328" width="7" style="3" bestFit="1" customWidth="1"/>
    <col min="3329" max="3329" width="9.42578125" style="3" bestFit="1" customWidth="1"/>
    <col min="3330" max="3330" width="11.42578125" style="3" bestFit="1" customWidth="1"/>
    <col min="3331" max="3564" width="9.140625" style="3"/>
    <col min="3565" max="3565" width="21.5703125" style="3" bestFit="1" customWidth="1"/>
    <col min="3566" max="3566" width="12.5703125" style="3" bestFit="1" customWidth="1"/>
    <col min="3567" max="3567" width="9.140625" style="3"/>
    <col min="3568" max="3568" width="10.5703125" style="3" bestFit="1" customWidth="1"/>
    <col min="3569" max="3571" width="9.140625" style="3"/>
    <col min="3572" max="3572" width="17.5703125" style="3" customWidth="1"/>
    <col min="3573" max="3573" width="9.140625" style="3"/>
    <col min="3574" max="3574" width="16.28515625" style="3" bestFit="1" customWidth="1"/>
    <col min="3575" max="3575" width="18" style="3" bestFit="1" customWidth="1"/>
    <col min="3576" max="3576" width="17" style="3" bestFit="1" customWidth="1"/>
    <col min="3577" max="3577" width="17.42578125" style="3" bestFit="1" customWidth="1"/>
    <col min="3578" max="3578" width="15.42578125" style="3" bestFit="1" customWidth="1"/>
    <col min="3579" max="3579" width="10.42578125" style="3" bestFit="1" customWidth="1"/>
    <col min="3580" max="3580" width="10.5703125" style="3" bestFit="1" customWidth="1"/>
    <col min="3581" max="3581" width="21" style="3" bestFit="1" customWidth="1"/>
    <col min="3582" max="3582" width="8" style="3" bestFit="1" customWidth="1"/>
    <col min="3583" max="3583" width="7.28515625" style="3" bestFit="1" customWidth="1"/>
    <col min="3584" max="3584" width="7" style="3" bestFit="1" customWidth="1"/>
    <col min="3585" max="3585" width="9.42578125" style="3" bestFit="1" customWidth="1"/>
    <col min="3586" max="3586" width="11.42578125" style="3" bestFit="1" customWidth="1"/>
    <col min="3587" max="3820" width="9.140625" style="3"/>
    <col min="3821" max="3821" width="21.5703125" style="3" bestFit="1" customWidth="1"/>
    <col min="3822" max="3822" width="12.5703125" style="3" bestFit="1" customWidth="1"/>
    <col min="3823" max="3823" width="9.140625" style="3"/>
    <col min="3824" max="3824" width="10.5703125" style="3" bestFit="1" customWidth="1"/>
    <col min="3825" max="3827" width="9.140625" style="3"/>
    <col min="3828" max="3828" width="17.5703125" style="3" customWidth="1"/>
    <col min="3829" max="3829" width="9.140625" style="3"/>
    <col min="3830" max="3830" width="16.28515625" style="3" bestFit="1" customWidth="1"/>
    <col min="3831" max="3831" width="18" style="3" bestFit="1" customWidth="1"/>
    <col min="3832" max="3832" width="17" style="3" bestFit="1" customWidth="1"/>
    <col min="3833" max="3833" width="17.42578125" style="3" bestFit="1" customWidth="1"/>
    <col min="3834" max="3834" width="15.42578125" style="3" bestFit="1" customWidth="1"/>
    <col min="3835" max="3835" width="10.42578125" style="3" bestFit="1" customWidth="1"/>
    <col min="3836" max="3836" width="10.5703125" style="3" bestFit="1" customWidth="1"/>
    <col min="3837" max="3837" width="21" style="3" bestFit="1" customWidth="1"/>
    <col min="3838" max="3838" width="8" style="3" bestFit="1" customWidth="1"/>
    <col min="3839" max="3839" width="7.28515625" style="3" bestFit="1" customWidth="1"/>
    <col min="3840" max="3840" width="7" style="3" bestFit="1" customWidth="1"/>
    <col min="3841" max="3841" width="9.42578125" style="3" bestFit="1" customWidth="1"/>
    <col min="3842" max="3842" width="11.42578125" style="3" bestFit="1" customWidth="1"/>
    <col min="3843" max="4076" width="9.140625" style="3"/>
    <col min="4077" max="4077" width="21.5703125" style="3" bestFit="1" customWidth="1"/>
    <col min="4078" max="4078" width="12.5703125" style="3" bestFit="1" customWidth="1"/>
    <col min="4079" max="4079" width="9.140625" style="3"/>
    <col min="4080" max="4080" width="10.5703125" style="3" bestFit="1" customWidth="1"/>
    <col min="4081" max="4083" width="9.140625" style="3"/>
    <col min="4084" max="4084" width="17.5703125" style="3" customWidth="1"/>
    <col min="4085" max="4085" width="9.140625" style="3"/>
    <col min="4086" max="4086" width="16.28515625" style="3" bestFit="1" customWidth="1"/>
    <col min="4087" max="4087" width="18" style="3" bestFit="1" customWidth="1"/>
    <col min="4088" max="4088" width="17" style="3" bestFit="1" customWidth="1"/>
    <col min="4089" max="4089" width="17.42578125" style="3" bestFit="1" customWidth="1"/>
    <col min="4090" max="4090" width="15.42578125" style="3" bestFit="1" customWidth="1"/>
    <col min="4091" max="4091" width="10.42578125" style="3" bestFit="1" customWidth="1"/>
    <col min="4092" max="4092" width="10.5703125" style="3" bestFit="1" customWidth="1"/>
    <col min="4093" max="4093" width="21" style="3" bestFit="1" customWidth="1"/>
    <col min="4094" max="4094" width="8" style="3" bestFit="1" customWidth="1"/>
    <col min="4095" max="4095" width="7.28515625" style="3" bestFit="1" customWidth="1"/>
    <col min="4096" max="4096" width="7" style="3" bestFit="1" customWidth="1"/>
    <col min="4097" max="4097" width="9.42578125" style="3" bestFit="1" customWidth="1"/>
    <col min="4098" max="4098" width="11.42578125" style="3" bestFit="1" customWidth="1"/>
    <col min="4099" max="4332" width="9.140625" style="3"/>
    <col min="4333" max="4333" width="21.5703125" style="3" bestFit="1" customWidth="1"/>
    <col min="4334" max="4334" width="12.5703125" style="3" bestFit="1" customWidth="1"/>
    <col min="4335" max="4335" width="9.140625" style="3"/>
    <col min="4336" max="4336" width="10.5703125" style="3" bestFit="1" customWidth="1"/>
    <col min="4337" max="4339" width="9.140625" style="3"/>
    <col min="4340" max="4340" width="17.5703125" style="3" customWidth="1"/>
    <col min="4341" max="4341" width="9.140625" style="3"/>
    <col min="4342" max="4342" width="16.28515625" style="3" bestFit="1" customWidth="1"/>
    <col min="4343" max="4343" width="18" style="3" bestFit="1" customWidth="1"/>
    <col min="4344" max="4344" width="17" style="3" bestFit="1" customWidth="1"/>
    <col min="4345" max="4345" width="17.42578125" style="3" bestFit="1" customWidth="1"/>
    <col min="4346" max="4346" width="15.42578125" style="3" bestFit="1" customWidth="1"/>
    <col min="4347" max="4347" width="10.42578125" style="3" bestFit="1" customWidth="1"/>
    <col min="4348" max="4348" width="10.5703125" style="3" bestFit="1" customWidth="1"/>
    <col min="4349" max="4349" width="21" style="3" bestFit="1" customWidth="1"/>
    <col min="4350" max="4350" width="8" style="3" bestFit="1" customWidth="1"/>
    <col min="4351" max="4351" width="7.28515625" style="3" bestFit="1" customWidth="1"/>
    <col min="4352" max="4352" width="7" style="3" bestFit="1" customWidth="1"/>
    <col min="4353" max="4353" width="9.42578125" style="3" bestFit="1" customWidth="1"/>
    <col min="4354" max="4354" width="11.42578125" style="3" bestFit="1" customWidth="1"/>
    <col min="4355" max="4588" width="9.140625" style="3"/>
    <col min="4589" max="4589" width="21.5703125" style="3" bestFit="1" customWidth="1"/>
    <col min="4590" max="4590" width="12.5703125" style="3" bestFit="1" customWidth="1"/>
    <col min="4591" max="4591" width="9.140625" style="3"/>
    <col min="4592" max="4592" width="10.5703125" style="3" bestFit="1" customWidth="1"/>
    <col min="4593" max="4595" width="9.140625" style="3"/>
    <col min="4596" max="4596" width="17.5703125" style="3" customWidth="1"/>
    <col min="4597" max="4597" width="9.140625" style="3"/>
    <col min="4598" max="4598" width="16.28515625" style="3" bestFit="1" customWidth="1"/>
    <col min="4599" max="4599" width="18" style="3" bestFit="1" customWidth="1"/>
    <col min="4600" max="4600" width="17" style="3" bestFit="1" customWidth="1"/>
    <col min="4601" max="4601" width="17.42578125" style="3" bestFit="1" customWidth="1"/>
    <col min="4602" max="4602" width="15.42578125" style="3" bestFit="1" customWidth="1"/>
    <col min="4603" max="4603" width="10.42578125" style="3" bestFit="1" customWidth="1"/>
    <col min="4604" max="4604" width="10.5703125" style="3" bestFit="1" customWidth="1"/>
    <col min="4605" max="4605" width="21" style="3" bestFit="1" customWidth="1"/>
    <col min="4606" max="4606" width="8" style="3" bestFit="1" customWidth="1"/>
    <col min="4607" max="4607" width="7.28515625" style="3" bestFit="1" customWidth="1"/>
    <col min="4608" max="4608" width="7" style="3" bestFit="1" customWidth="1"/>
    <col min="4609" max="4609" width="9.42578125" style="3" bestFit="1" customWidth="1"/>
    <col min="4610" max="4610" width="11.42578125" style="3" bestFit="1" customWidth="1"/>
    <col min="4611" max="4844" width="9.140625" style="3"/>
    <col min="4845" max="4845" width="21.5703125" style="3" bestFit="1" customWidth="1"/>
    <col min="4846" max="4846" width="12.5703125" style="3" bestFit="1" customWidth="1"/>
    <col min="4847" max="4847" width="9.140625" style="3"/>
    <col min="4848" max="4848" width="10.5703125" style="3" bestFit="1" customWidth="1"/>
    <col min="4849" max="4851" width="9.140625" style="3"/>
    <col min="4852" max="4852" width="17.5703125" style="3" customWidth="1"/>
    <col min="4853" max="4853" width="9.140625" style="3"/>
    <col min="4854" max="4854" width="16.28515625" style="3" bestFit="1" customWidth="1"/>
    <col min="4855" max="4855" width="18" style="3" bestFit="1" customWidth="1"/>
    <col min="4856" max="4856" width="17" style="3" bestFit="1" customWidth="1"/>
    <col min="4857" max="4857" width="17.42578125" style="3" bestFit="1" customWidth="1"/>
    <col min="4858" max="4858" width="15.42578125" style="3" bestFit="1" customWidth="1"/>
    <col min="4859" max="4859" width="10.42578125" style="3" bestFit="1" customWidth="1"/>
    <col min="4860" max="4860" width="10.5703125" style="3" bestFit="1" customWidth="1"/>
    <col min="4861" max="4861" width="21" style="3" bestFit="1" customWidth="1"/>
    <col min="4862" max="4862" width="8" style="3" bestFit="1" customWidth="1"/>
    <col min="4863" max="4863" width="7.28515625" style="3" bestFit="1" customWidth="1"/>
    <col min="4864" max="4864" width="7" style="3" bestFit="1" customWidth="1"/>
    <col min="4865" max="4865" width="9.42578125" style="3" bestFit="1" customWidth="1"/>
    <col min="4866" max="4866" width="11.42578125" style="3" bestFit="1" customWidth="1"/>
    <col min="4867" max="5100" width="9.140625" style="3"/>
    <col min="5101" max="5101" width="21.5703125" style="3" bestFit="1" customWidth="1"/>
    <col min="5102" max="5102" width="12.5703125" style="3" bestFit="1" customWidth="1"/>
    <col min="5103" max="5103" width="9.140625" style="3"/>
    <col min="5104" max="5104" width="10.5703125" style="3" bestFit="1" customWidth="1"/>
    <col min="5105" max="5107" width="9.140625" style="3"/>
    <col min="5108" max="5108" width="17.5703125" style="3" customWidth="1"/>
    <col min="5109" max="5109" width="9.140625" style="3"/>
    <col min="5110" max="5110" width="16.28515625" style="3" bestFit="1" customWidth="1"/>
    <col min="5111" max="5111" width="18" style="3" bestFit="1" customWidth="1"/>
    <col min="5112" max="5112" width="17" style="3" bestFit="1" customWidth="1"/>
    <col min="5113" max="5113" width="17.42578125" style="3" bestFit="1" customWidth="1"/>
    <col min="5114" max="5114" width="15.42578125" style="3" bestFit="1" customWidth="1"/>
    <col min="5115" max="5115" width="10.42578125" style="3" bestFit="1" customWidth="1"/>
    <col min="5116" max="5116" width="10.5703125" style="3" bestFit="1" customWidth="1"/>
    <col min="5117" max="5117" width="21" style="3" bestFit="1" customWidth="1"/>
    <col min="5118" max="5118" width="8" style="3" bestFit="1" customWidth="1"/>
    <col min="5119" max="5119" width="7.28515625" style="3" bestFit="1" customWidth="1"/>
    <col min="5120" max="5120" width="7" style="3" bestFit="1" customWidth="1"/>
    <col min="5121" max="5121" width="9.42578125" style="3" bestFit="1" customWidth="1"/>
    <col min="5122" max="5122" width="11.42578125" style="3" bestFit="1" customWidth="1"/>
    <col min="5123" max="5356" width="9.140625" style="3"/>
    <col min="5357" max="5357" width="21.5703125" style="3" bestFit="1" customWidth="1"/>
    <col min="5358" max="5358" width="12.5703125" style="3" bestFit="1" customWidth="1"/>
    <col min="5359" max="5359" width="9.140625" style="3"/>
    <col min="5360" max="5360" width="10.5703125" style="3" bestFit="1" customWidth="1"/>
    <col min="5361" max="5363" width="9.140625" style="3"/>
    <col min="5364" max="5364" width="17.5703125" style="3" customWidth="1"/>
    <col min="5365" max="5365" width="9.140625" style="3"/>
    <col min="5366" max="5366" width="16.28515625" style="3" bestFit="1" customWidth="1"/>
    <col min="5367" max="5367" width="18" style="3" bestFit="1" customWidth="1"/>
    <col min="5368" max="5368" width="17" style="3" bestFit="1" customWidth="1"/>
    <col min="5369" max="5369" width="17.42578125" style="3" bestFit="1" customWidth="1"/>
    <col min="5370" max="5370" width="15.42578125" style="3" bestFit="1" customWidth="1"/>
    <col min="5371" max="5371" width="10.42578125" style="3" bestFit="1" customWidth="1"/>
    <col min="5372" max="5372" width="10.5703125" style="3" bestFit="1" customWidth="1"/>
    <col min="5373" max="5373" width="21" style="3" bestFit="1" customWidth="1"/>
    <col min="5374" max="5374" width="8" style="3" bestFit="1" customWidth="1"/>
    <col min="5375" max="5375" width="7.28515625" style="3" bestFit="1" customWidth="1"/>
    <col min="5376" max="5376" width="7" style="3" bestFit="1" customWidth="1"/>
    <col min="5377" max="5377" width="9.42578125" style="3" bestFit="1" customWidth="1"/>
    <col min="5378" max="5378" width="11.42578125" style="3" bestFit="1" customWidth="1"/>
    <col min="5379" max="5612" width="9.140625" style="3"/>
    <col min="5613" max="5613" width="21.5703125" style="3" bestFit="1" customWidth="1"/>
    <col min="5614" max="5614" width="12.5703125" style="3" bestFit="1" customWidth="1"/>
    <col min="5615" max="5615" width="9.140625" style="3"/>
    <col min="5616" max="5616" width="10.5703125" style="3" bestFit="1" customWidth="1"/>
    <col min="5617" max="5619" width="9.140625" style="3"/>
    <col min="5620" max="5620" width="17.5703125" style="3" customWidth="1"/>
    <col min="5621" max="5621" width="9.140625" style="3"/>
    <col min="5622" max="5622" width="16.28515625" style="3" bestFit="1" customWidth="1"/>
    <col min="5623" max="5623" width="18" style="3" bestFit="1" customWidth="1"/>
    <col min="5624" max="5624" width="17" style="3" bestFit="1" customWidth="1"/>
    <col min="5625" max="5625" width="17.42578125" style="3" bestFit="1" customWidth="1"/>
    <col min="5626" max="5626" width="15.42578125" style="3" bestFit="1" customWidth="1"/>
    <col min="5627" max="5627" width="10.42578125" style="3" bestFit="1" customWidth="1"/>
    <col min="5628" max="5628" width="10.5703125" style="3" bestFit="1" customWidth="1"/>
    <col min="5629" max="5629" width="21" style="3" bestFit="1" customWidth="1"/>
    <col min="5630" max="5630" width="8" style="3" bestFit="1" customWidth="1"/>
    <col min="5631" max="5631" width="7.28515625" style="3" bestFit="1" customWidth="1"/>
    <col min="5632" max="5632" width="7" style="3" bestFit="1" customWidth="1"/>
    <col min="5633" max="5633" width="9.42578125" style="3" bestFit="1" customWidth="1"/>
    <col min="5634" max="5634" width="11.42578125" style="3" bestFit="1" customWidth="1"/>
    <col min="5635" max="5868" width="9.140625" style="3"/>
    <col min="5869" max="5869" width="21.5703125" style="3" bestFit="1" customWidth="1"/>
    <col min="5870" max="5870" width="12.5703125" style="3" bestFit="1" customWidth="1"/>
    <col min="5871" max="5871" width="9.140625" style="3"/>
    <col min="5872" max="5872" width="10.5703125" style="3" bestFit="1" customWidth="1"/>
    <col min="5873" max="5875" width="9.140625" style="3"/>
    <col min="5876" max="5876" width="17.5703125" style="3" customWidth="1"/>
    <col min="5877" max="5877" width="9.140625" style="3"/>
    <col min="5878" max="5878" width="16.28515625" style="3" bestFit="1" customWidth="1"/>
    <col min="5879" max="5879" width="18" style="3" bestFit="1" customWidth="1"/>
    <col min="5880" max="5880" width="17" style="3" bestFit="1" customWidth="1"/>
    <col min="5881" max="5881" width="17.42578125" style="3" bestFit="1" customWidth="1"/>
    <col min="5882" max="5882" width="15.42578125" style="3" bestFit="1" customWidth="1"/>
    <col min="5883" max="5883" width="10.42578125" style="3" bestFit="1" customWidth="1"/>
    <col min="5884" max="5884" width="10.5703125" style="3" bestFit="1" customWidth="1"/>
    <col min="5885" max="5885" width="21" style="3" bestFit="1" customWidth="1"/>
    <col min="5886" max="5886" width="8" style="3" bestFit="1" customWidth="1"/>
    <col min="5887" max="5887" width="7.28515625" style="3" bestFit="1" customWidth="1"/>
    <col min="5888" max="5888" width="7" style="3" bestFit="1" customWidth="1"/>
    <col min="5889" max="5889" width="9.42578125" style="3" bestFit="1" customWidth="1"/>
    <col min="5890" max="5890" width="11.42578125" style="3" bestFit="1" customWidth="1"/>
    <col min="5891" max="6124" width="9.140625" style="3"/>
    <col min="6125" max="6125" width="21.5703125" style="3" bestFit="1" customWidth="1"/>
    <col min="6126" max="6126" width="12.5703125" style="3" bestFit="1" customWidth="1"/>
    <col min="6127" max="6127" width="9.140625" style="3"/>
    <col min="6128" max="6128" width="10.5703125" style="3" bestFit="1" customWidth="1"/>
    <col min="6129" max="6131" width="9.140625" style="3"/>
    <col min="6132" max="6132" width="17.5703125" style="3" customWidth="1"/>
    <col min="6133" max="6133" width="9.140625" style="3"/>
    <col min="6134" max="6134" width="16.28515625" style="3" bestFit="1" customWidth="1"/>
    <col min="6135" max="6135" width="18" style="3" bestFit="1" customWidth="1"/>
    <col min="6136" max="6136" width="17" style="3" bestFit="1" customWidth="1"/>
    <col min="6137" max="6137" width="17.42578125" style="3" bestFit="1" customWidth="1"/>
    <col min="6138" max="6138" width="15.42578125" style="3" bestFit="1" customWidth="1"/>
    <col min="6139" max="6139" width="10.42578125" style="3" bestFit="1" customWidth="1"/>
    <col min="6140" max="6140" width="10.5703125" style="3" bestFit="1" customWidth="1"/>
    <col min="6141" max="6141" width="21" style="3" bestFit="1" customWidth="1"/>
    <col min="6142" max="6142" width="8" style="3" bestFit="1" customWidth="1"/>
    <col min="6143" max="6143" width="7.28515625" style="3" bestFit="1" customWidth="1"/>
    <col min="6144" max="6144" width="7" style="3" bestFit="1" customWidth="1"/>
    <col min="6145" max="6145" width="9.42578125" style="3" bestFit="1" customWidth="1"/>
    <col min="6146" max="6146" width="11.42578125" style="3" bestFit="1" customWidth="1"/>
    <col min="6147" max="6380" width="9.140625" style="3"/>
    <col min="6381" max="6381" width="21.5703125" style="3" bestFit="1" customWidth="1"/>
    <col min="6382" max="6382" width="12.5703125" style="3" bestFit="1" customWidth="1"/>
    <col min="6383" max="6383" width="9.140625" style="3"/>
    <col min="6384" max="6384" width="10.5703125" style="3" bestFit="1" customWidth="1"/>
    <col min="6385" max="6387" width="9.140625" style="3"/>
    <col min="6388" max="6388" width="17.5703125" style="3" customWidth="1"/>
    <col min="6389" max="6389" width="9.140625" style="3"/>
    <col min="6390" max="6390" width="16.28515625" style="3" bestFit="1" customWidth="1"/>
    <col min="6391" max="6391" width="18" style="3" bestFit="1" customWidth="1"/>
    <col min="6392" max="6392" width="17" style="3" bestFit="1" customWidth="1"/>
    <col min="6393" max="6393" width="17.42578125" style="3" bestFit="1" customWidth="1"/>
    <col min="6394" max="6394" width="15.42578125" style="3" bestFit="1" customWidth="1"/>
    <col min="6395" max="6395" width="10.42578125" style="3" bestFit="1" customWidth="1"/>
    <col min="6396" max="6396" width="10.5703125" style="3" bestFit="1" customWidth="1"/>
    <col min="6397" max="6397" width="21" style="3" bestFit="1" customWidth="1"/>
    <col min="6398" max="6398" width="8" style="3" bestFit="1" customWidth="1"/>
    <col min="6399" max="6399" width="7.28515625" style="3" bestFit="1" customWidth="1"/>
    <col min="6400" max="6400" width="7" style="3" bestFit="1" customWidth="1"/>
    <col min="6401" max="6401" width="9.42578125" style="3" bestFit="1" customWidth="1"/>
    <col min="6402" max="6402" width="11.42578125" style="3" bestFit="1" customWidth="1"/>
    <col min="6403" max="6636" width="9.140625" style="3"/>
    <col min="6637" max="6637" width="21.5703125" style="3" bestFit="1" customWidth="1"/>
    <col min="6638" max="6638" width="12.5703125" style="3" bestFit="1" customWidth="1"/>
    <col min="6639" max="6639" width="9.140625" style="3"/>
    <col min="6640" max="6640" width="10.5703125" style="3" bestFit="1" customWidth="1"/>
    <col min="6641" max="6643" width="9.140625" style="3"/>
    <col min="6644" max="6644" width="17.5703125" style="3" customWidth="1"/>
    <col min="6645" max="6645" width="9.140625" style="3"/>
    <col min="6646" max="6646" width="16.28515625" style="3" bestFit="1" customWidth="1"/>
    <col min="6647" max="6647" width="18" style="3" bestFit="1" customWidth="1"/>
    <col min="6648" max="6648" width="17" style="3" bestFit="1" customWidth="1"/>
    <col min="6649" max="6649" width="17.42578125" style="3" bestFit="1" customWidth="1"/>
    <col min="6650" max="6650" width="15.42578125" style="3" bestFit="1" customWidth="1"/>
    <col min="6651" max="6651" width="10.42578125" style="3" bestFit="1" customWidth="1"/>
    <col min="6652" max="6652" width="10.5703125" style="3" bestFit="1" customWidth="1"/>
    <col min="6653" max="6653" width="21" style="3" bestFit="1" customWidth="1"/>
    <col min="6654" max="6654" width="8" style="3" bestFit="1" customWidth="1"/>
    <col min="6655" max="6655" width="7.28515625" style="3" bestFit="1" customWidth="1"/>
    <col min="6656" max="6656" width="7" style="3" bestFit="1" customWidth="1"/>
    <col min="6657" max="6657" width="9.42578125" style="3" bestFit="1" customWidth="1"/>
    <col min="6658" max="6658" width="11.42578125" style="3" bestFit="1" customWidth="1"/>
    <col min="6659" max="6892" width="9.140625" style="3"/>
    <col min="6893" max="6893" width="21.5703125" style="3" bestFit="1" customWidth="1"/>
    <col min="6894" max="6894" width="12.5703125" style="3" bestFit="1" customWidth="1"/>
    <col min="6895" max="6895" width="9.140625" style="3"/>
    <col min="6896" max="6896" width="10.5703125" style="3" bestFit="1" customWidth="1"/>
    <col min="6897" max="6899" width="9.140625" style="3"/>
    <col min="6900" max="6900" width="17.5703125" style="3" customWidth="1"/>
    <col min="6901" max="6901" width="9.140625" style="3"/>
    <col min="6902" max="6902" width="16.28515625" style="3" bestFit="1" customWidth="1"/>
    <col min="6903" max="6903" width="18" style="3" bestFit="1" customWidth="1"/>
    <col min="6904" max="6904" width="17" style="3" bestFit="1" customWidth="1"/>
    <col min="6905" max="6905" width="17.42578125" style="3" bestFit="1" customWidth="1"/>
    <col min="6906" max="6906" width="15.42578125" style="3" bestFit="1" customWidth="1"/>
    <col min="6907" max="6907" width="10.42578125" style="3" bestFit="1" customWidth="1"/>
    <col min="6908" max="6908" width="10.5703125" style="3" bestFit="1" customWidth="1"/>
    <col min="6909" max="6909" width="21" style="3" bestFit="1" customWidth="1"/>
    <col min="6910" max="6910" width="8" style="3" bestFit="1" customWidth="1"/>
    <col min="6911" max="6911" width="7.28515625" style="3" bestFit="1" customWidth="1"/>
    <col min="6912" max="6912" width="7" style="3" bestFit="1" customWidth="1"/>
    <col min="6913" max="6913" width="9.42578125" style="3" bestFit="1" customWidth="1"/>
    <col min="6914" max="6914" width="11.42578125" style="3" bestFit="1" customWidth="1"/>
    <col min="6915" max="7148" width="9.140625" style="3"/>
    <col min="7149" max="7149" width="21.5703125" style="3" bestFit="1" customWidth="1"/>
    <col min="7150" max="7150" width="12.5703125" style="3" bestFit="1" customWidth="1"/>
    <col min="7151" max="7151" width="9.140625" style="3"/>
    <col min="7152" max="7152" width="10.5703125" style="3" bestFit="1" customWidth="1"/>
    <col min="7153" max="7155" width="9.140625" style="3"/>
    <col min="7156" max="7156" width="17.5703125" style="3" customWidth="1"/>
    <col min="7157" max="7157" width="9.140625" style="3"/>
    <col min="7158" max="7158" width="16.28515625" style="3" bestFit="1" customWidth="1"/>
    <col min="7159" max="7159" width="18" style="3" bestFit="1" customWidth="1"/>
    <col min="7160" max="7160" width="17" style="3" bestFit="1" customWidth="1"/>
    <col min="7161" max="7161" width="17.42578125" style="3" bestFit="1" customWidth="1"/>
    <col min="7162" max="7162" width="15.42578125" style="3" bestFit="1" customWidth="1"/>
    <col min="7163" max="7163" width="10.42578125" style="3" bestFit="1" customWidth="1"/>
    <col min="7164" max="7164" width="10.5703125" style="3" bestFit="1" customWidth="1"/>
    <col min="7165" max="7165" width="21" style="3" bestFit="1" customWidth="1"/>
    <col min="7166" max="7166" width="8" style="3" bestFit="1" customWidth="1"/>
    <col min="7167" max="7167" width="7.28515625" style="3" bestFit="1" customWidth="1"/>
    <col min="7168" max="7168" width="7" style="3" bestFit="1" customWidth="1"/>
    <col min="7169" max="7169" width="9.42578125" style="3" bestFit="1" customWidth="1"/>
    <col min="7170" max="7170" width="11.42578125" style="3" bestFit="1" customWidth="1"/>
    <col min="7171" max="7404" width="9.140625" style="3"/>
    <col min="7405" max="7405" width="21.5703125" style="3" bestFit="1" customWidth="1"/>
    <col min="7406" max="7406" width="12.5703125" style="3" bestFit="1" customWidth="1"/>
    <col min="7407" max="7407" width="9.140625" style="3"/>
    <col min="7408" max="7408" width="10.5703125" style="3" bestFit="1" customWidth="1"/>
    <col min="7409" max="7411" width="9.140625" style="3"/>
    <col min="7412" max="7412" width="17.5703125" style="3" customWidth="1"/>
    <col min="7413" max="7413" width="9.140625" style="3"/>
    <col min="7414" max="7414" width="16.28515625" style="3" bestFit="1" customWidth="1"/>
    <col min="7415" max="7415" width="18" style="3" bestFit="1" customWidth="1"/>
    <col min="7416" max="7416" width="17" style="3" bestFit="1" customWidth="1"/>
    <col min="7417" max="7417" width="17.42578125" style="3" bestFit="1" customWidth="1"/>
    <col min="7418" max="7418" width="15.42578125" style="3" bestFit="1" customWidth="1"/>
    <col min="7419" max="7419" width="10.42578125" style="3" bestFit="1" customWidth="1"/>
    <col min="7420" max="7420" width="10.5703125" style="3" bestFit="1" customWidth="1"/>
    <col min="7421" max="7421" width="21" style="3" bestFit="1" customWidth="1"/>
    <col min="7422" max="7422" width="8" style="3" bestFit="1" customWidth="1"/>
    <col min="7423" max="7423" width="7.28515625" style="3" bestFit="1" customWidth="1"/>
    <col min="7424" max="7424" width="7" style="3" bestFit="1" customWidth="1"/>
    <col min="7425" max="7425" width="9.42578125" style="3" bestFit="1" customWidth="1"/>
    <col min="7426" max="7426" width="11.42578125" style="3" bestFit="1" customWidth="1"/>
    <col min="7427" max="7660" width="9.140625" style="3"/>
    <col min="7661" max="7661" width="21.5703125" style="3" bestFit="1" customWidth="1"/>
    <col min="7662" max="7662" width="12.5703125" style="3" bestFit="1" customWidth="1"/>
    <col min="7663" max="7663" width="9.140625" style="3"/>
    <col min="7664" max="7664" width="10.5703125" style="3" bestFit="1" customWidth="1"/>
    <col min="7665" max="7667" width="9.140625" style="3"/>
    <col min="7668" max="7668" width="17.5703125" style="3" customWidth="1"/>
    <col min="7669" max="7669" width="9.140625" style="3"/>
    <col min="7670" max="7670" width="16.28515625" style="3" bestFit="1" customWidth="1"/>
    <col min="7671" max="7671" width="18" style="3" bestFit="1" customWidth="1"/>
    <col min="7672" max="7672" width="17" style="3" bestFit="1" customWidth="1"/>
    <col min="7673" max="7673" width="17.42578125" style="3" bestFit="1" customWidth="1"/>
    <col min="7674" max="7674" width="15.42578125" style="3" bestFit="1" customWidth="1"/>
    <col min="7675" max="7675" width="10.42578125" style="3" bestFit="1" customWidth="1"/>
    <col min="7676" max="7676" width="10.5703125" style="3" bestFit="1" customWidth="1"/>
    <col min="7677" max="7677" width="21" style="3" bestFit="1" customWidth="1"/>
    <col min="7678" max="7678" width="8" style="3" bestFit="1" customWidth="1"/>
    <col min="7679" max="7679" width="7.28515625" style="3" bestFit="1" customWidth="1"/>
    <col min="7680" max="7680" width="7" style="3" bestFit="1" customWidth="1"/>
    <col min="7681" max="7681" width="9.42578125" style="3" bestFit="1" customWidth="1"/>
    <col min="7682" max="7682" width="11.42578125" style="3" bestFit="1" customWidth="1"/>
    <col min="7683" max="7916" width="9.140625" style="3"/>
    <col min="7917" max="7917" width="21.5703125" style="3" bestFit="1" customWidth="1"/>
    <col min="7918" max="7918" width="12.5703125" style="3" bestFit="1" customWidth="1"/>
    <col min="7919" max="7919" width="9.140625" style="3"/>
    <col min="7920" max="7920" width="10.5703125" style="3" bestFit="1" customWidth="1"/>
    <col min="7921" max="7923" width="9.140625" style="3"/>
    <col min="7924" max="7924" width="17.5703125" style="3" customWidth="1"/>
    <col min="7925" max="7925" width="9.140625" style="3"/>
    <col min="7926" max="7926" width="16.28515625" style="3" bestFit="1" customWidth="1"/>
    <col min="7927" max="7927" width="18" style="3" bestFit="1" customWidth="1"/>
    <col min="7928" max="7928" width="17" style="3" bestFit="1" customWidth="1"/>
    <col min="7929" max="7929" width="17.42578125" style="3" bestFit="1" customWidth="1"/>
    <col min="7930" max="7930" width="15.42578125" style="3" bestFit="1" customWidth="1"/>
    <col min="7931" max="7931" width="10.42578125" style="3" bestFit="1" customWidth="1"/>
    <col min="7932" max="7932" width="10.5703125" style="3" bestFit="1" customWidth="1"/>
    <col min="7933" max="7933" width="21" style="3" bestFit="1" customWidth="1"/>
    <col min="7934" max="7934" width="8" style="3" bestFit="1" customWidth="1"/>
    <col min="7935" max="7935" width="7.28515625" style="3" bestFit="1" customWidth="1"/>
    <col min="7936" max="7936" width="7" style="3" bestFit="1" customWidth="1"/>
    <col min="7937" max="7937" width="9.42578125" style="3" bestFit="1" customWidth="1"/>
    <col min="7938" max="7938" width="11.42578125" style="3" bestFit="1" customWidth="1"/>
    <col min="7939" max="8172" width="9.140625" style="3"/>
    <col min="8173" max="8173" width="21.5703125" style="3" bestFit="1" customWidth="1"/>
    <col min="8174" max="8174" width="12.5703125" style="3" bestFit="1" customWidth="1"/>
    <col min="8175" max="8175" width="9.140625" style="3"/>
    <col min="8176" max="8176" width="10.5703125" style="3" bestFit="1" customWidth="1"/>
    <col min="8177" max="8179" width="9.140625" style="3"/>
    <col min="8180" max="8180" width="17.5703125" style="3" customWidth="1"/>
    <col min="8181" max="8181" width="9.140625" style="3"/>
    <col min="8182" max="8182" width="16.28515625" style="3" bestFit="1" customWidth="1"/>
    <col min="8183" max="8183" width="18" style="3" bestFit="1" customWidth="1"/>
    <col min="8184" max="8184" width="17" style="3" bestFit="1" customWidth="1"/>
    <col min="8185" max="8185" width="17.42578125" style="3" bestFit="1" customWidth="1"/>
    <col min="8186" max="8186" width="15.42578125" style="3" bestFit="1" customWidth="1"/>
    <col min="8187" max="8187" width="10.42578125" style="3" bestFit="1" customWidth="1"/>
    <col min="8188" max="8188" width="10.5703125" style="3" bestFit="1" customWidth="1"/>
    <col min="8189" max="8189" width="21" style="3" bestFit="1" customWidth="1"/>
    <col min="8190" max="8190" width="8" style="3" bestFit="1" customWidth="1"/>
    <col min="8191" max="8191" width="7.28515625" style="3" bestFit="1" customWidth="1"/>
    <col min="8192" max="8192" width="7" style="3" bestFit="1" customWidth="1"/>
    <col min="8193" max="8193" width="9.42578125" style="3" bestFit="1" customWidth="1"/>
    <col min="8194" max="8194" width="11.42578125" style="3" bestFit="1" customWidth="1"/>
    <col min="8195" max="8428" width="9.140625" style="3"/>
    <col min="8429" max="8429" width="21.5703125" style="3" bestFit="1" customWidth="1"/>
    <col min="8430" max="8430" width="12.5703125" style="3" bestFit="1" customWidth="1"/>
    <col min="8431" max="8431" width="9.140625" style="3"/>
    <col min="8432" max="8432" width="10.5703125" style="3" bestFit="1" customWidth="1"/>
    <col min="8433" max="8435" width="9.140625" style="3"/>
    <col min="8436" max="8436" width="17.5703125" style="3" customWidth="1"/>
    <col min="8437" max="8437" width="9.140625" style="3"/>
    <col min="8438" max="8438" width="16.28515625" style="3" bestFit="1" customWidth="1"/>
    <col min="8439" max="8439" width="18" style="3" bestFit="1" customWidth="1"/>
    <col min="8440" max="8440" width="17" style="3" bestFit="1" customWidth="1"/>
    <col min="8441" max="8441" width="17.42578125" style="3" bestFit="1" customWidth="1"/>
    <col min="8442" max="8442" width="15.42578125" style="3" bestFit="1" customWidth="1"/>
    <col min="8443" max="8443" width="10.42578125" style="3" bestFit="1" customWidth="1"/>
    <col min="8444" max="8444" width="10.5703125" style="3" bestFit="1" customWidth="1"/>
    <col min="8445" max="8445" width="21" style="3" bestFit="1" customWidth="1"/>
    <col min="8446" max="8446" width="8" style="3" bestFit="1" customWidth="1"/>
    <col min="8447" max="8447" width="7.28515625" style="3" bestFit="1" customWidth="1"/>
    <col min="8448" max="8448" width="7" style="3" bestFit="1" customWidth="1"/>
    <col min="8449" max="8449" width="9.42578125" style="3" bestFit="1" customWidth="1"/>
    <col min="8450" max="8450" width="11.42578125" style="3" bestFit="1" customWidth="1"/>
    <col min="8451" max="8684" width="9.140625" style="3"/>
    <col min="8685" max="8685" width="21.5703125" style="3" bestFit="1" customWidth="1"/>
    <col min="8686" max="8686" width="12.5703125" style="3" bestFit="1" customWidth="1"/>
    <col min="8687" max="8687" width="9.140625" style="3"/>
    <col min="8688" max="8688" width="10.5703125" style="3" bestFit="1" customWidth="1"/>
    <col min="8689" max="8691" width="9.140625" style="3"/>
    <col min="8692" max="8692" width="17.5703125" style="3" customWidth="1"/>
    <col min="8693" max="8693" width="9.140625" style="3"/>
    <col min="8694" max="8694" width="16.28515625" style="3" bestFit="1" customWidth="1"/>
    <col min="8695" max="8695" width="18" style="3" bestFit="1" customWidth="1"/>
    <col min="8696" max="8696" width="17" style="3" bestFit="1" customWidth="1"/>
    <col min="8697" max="8697" width="17.42578125" style="3" bestFit="1" customWidth="1"/>
    <col min="8698" max="8698" width="15.42578125" style="3" bestFit="1" customWidth="1"/>
    <col min="8699" max="8699" width="10.42578125" style="3" bestFit="1" customWidth="1"/>
    <col min="8700" max="8700" width="10.5703125" style="3" bestFit="1" customWidth="1"/>
    <col min="8701" max="8701" width="21" style="3" bestFit="1" customWidth="1"/>
    <col min="8702" max="8702" width="8" style="3" bestFit="1" customWidth="1"/>
    <col min="8703" max="8703" width="7.28515625" style="3" bestFit="1" customWidth="1"/>
    <col min="8704" max="8704" width="7" style="3" bestFit="1" customWidth="1"/>
    <col min="8705" max="8705" width="9.42578125" style="3" bestFit="1" customWidth="1"/>
    <col min="8706" max="8706" width="11.42578125" style="3" bestFit="1" customWidth="1"/>
    <col min="8707" max="8940" width="9.140625" style="3"/>
    <col min="8941" max="8941" width="21.5703125" style="3" bestFit="1" customWidth="1"/>
    <col min="8942" max="8942" width="12.5703125" style="3" bestFit="1" customWidth="1"/>
    <col min="8943" max="8943" width="9.140625" style="3"/>
    <col min="8944" max="8944" width="10.5703125" style="3" bestFit="1" customWidth="1"/>
    <col min="8945" max="8947" width="9.140625" style="3"/>
    <col min="8948" max="8948" width="17.5703125" style="3" customWidth="1"/>
    <col min="8949" max="8949" width="9.140625" style="3"/>
    <col min="8950" max="8950" width="16.28515625" style="3" bestFit="1" customWidth="1"/>
    <col min="8951" max="8951" width="18" style="3" bestFit="1" customWidth="1"/>
    <col min="8952" max="8952" width="17" style="3" bestFit="1" customWidth="1"/>
    <col min="8953" max="8953" width="17.42578125" style="3" bestFit="1" customWidth="1"/>
    <col min="8954" max="8954" width="15.42578125" style="3" bestFit="1" customWidth="1"/>
    <col min="8955" max="8955" width="10.42578125" style="3" bestFit="1" customWidth="1"/>
    <col min="8956" max="8956" width="10.5703125" style="3" bestFit="1" customWidth="1"/>
    <col min="8957" max="8957" width="21" style="3" bestFit="1" customWidth="1"/>
    <col min="8958" max="8958" width="8" style="3" bestFit="1" customWidth="1"/>
    <col min="8959" max="8959" width="7.28515625" style="3" bestFit="1" customWidth="1"/>
    <col min="8960" max="8960" width="7" style="3" bestFit="1" customWidth="1"/>
    <col min="8961" max="8961" width="9.42578125" style="3" bestFit="1" customWidth="1"/>
    <col min="8962" max="8962" width="11.42578125" style="3" bestFit="1" customWidth="1"/>
    <col min="8963" max="9196" width="9.140625" style="3"/>
    <col min="9197" max="9197" width="21.5703125" style="3" bestFit="1" customWidth="1"/>
    <col min="9198" max="9198" width="12.5703125" style="3" bestFit="1" customWidth="1"/>
    <col min="9199" max="9199" width="9.140625" style="3"/>
    <col min="9200" max="9200" width="10.5703125" style="3" bestFit="1" customWidth="1"/>
    <col min="9201" max="9203" width="9.140625" style="3"/>
    <col min="9204" max="9204" width="17.5703125" style="3" customWidth="1"/>
    <col min="9205" max="9205" width="9.140625" style="3"/>
    <col min="9206" max="9206" width="16.28515625" style="3" bestFit="1" customWidth="1"/>
    <col min="9207" max="9207" width="18" style="3" bestFit="1" customWidth="1"/>
    <col min="9208" max="9208" width="17" style="3" bestFit="1" customWidth="1"/>
    <col min="9209" max="9209" width="17.42578125" style="3" bestFit="1" customWidth="1"/>
    <col min="9210" max="9210" width="15.42578125" style="3" bestFit="1" customWidth="1"/>
    <col min="9211" max="9211" width="10.42578125" style="3" bestFit="1" customWidth="1"/>
    <col min="9212" max="9212" width="10.5703125" style="3" bestFit="1" customWidth="1"/>
    <col min="9213" max="9213" width="21" style="3" bestFit="1" customWidth="1"/>
    <col min="9214" max="9214" width="8" style="3" bestFit="1" customWidth="1"/>
    <col min="9215" max="9215" width="7.28515625" style="3" bestFit="1" customWidth="1"/>
    <col min="9216" max="9216" width="7" style="3" bestFit="1" customWidth="1"/>
    <col min="9217" max="9217" width="9.42578125" style="3" bestFit="1" customWidth="1"/>
    <col min="9218" max="9218" width="11.42578125" style="3" bestFit="1" customWidth="1"/>
    <col min="9219" max="9452" width="9.140625" style="3"/>
    <col min="9453" max="9453" width="21.5703125" style="3" bestFit="1" customWidth="1"/>
    <col min="9454" max="9454" width="12.5703125" style="3" bestFit="1" customWidth="1"/>
    <col min="9455" max="9455" width="9.140625" style="3"/>
    <col min="9456" max="9456" width="10.5703125" style="3" bestFit="1" customWidth="1"/>
    <col min="9457" max="9459" width="9.140625" style="3"/>
    <col min="9460" max="9460" width="17.5703125" style="3" customWidth="1"/>
    <col min="9461" max="9461" width="9.140625" style="3"/>
    <col min="9462" max="9462" width="16.28515625" style="3" bestFit="1" customWidth="1"/>
    <col min="9463" max="9463" width="18" style="3" bestFit="1" customWidth="1"/>
    <col min="9464" max="9464" width="17" style="3" bestFit="1" customWidth="1"/>
    <col min="9465" max="9465" width="17.42578125" style="3" bestFit="1" customWidth="1"/>
    <col min="9466" max="9466" width="15.42578125" style="3" bestFit="1" customWidth="1"/>
    <col min="9467" max="9467" width="10.42578125" style="3" bestFit="1" customWidth="1"/>
    <col min="9468" max="9468" width="10.5703125" style="3" bestFit="1" customWidth="1"/>
    <col min="9469" max="9469" width="21" style="3" bestFit="1" customWidth="1"/>
    <col min="9470" max="9470" width="8" style="3" bestFit="1" customWidth="1"/>
    <col min="9471" max="9471" width="7.28515625" style="3" bestFit="1" customWidth="1"/>
    <col min="9472" max="9472" width="7" style="3" bestFit="1" customWidth="1"/>
    <col min="9473" max="9473" width="9.42578125" style="3" bestFit="1" customWidth="1"/>
    <col min="9474" max="9474" width="11.42578125" style="3" bestFit="1" customWidth="1"/>
    <col min="9475" max="9708" width="9.140625" style="3"/>
    <col min="9709" max="9709" width="21.5703125" style="3" bestFit="1" customWidth="1"/>
    <col min="9710" max="9710" width="12.5703125" style="3" bestFit="1" customWidth="1"/>
    <col min="9711" max="9711" width="9.140625" style="3"/>
    <col min="9712" max="9712" width="10.5703125" style="3" bestFit="1" customWidth="1"/>
    <col min="9713" max="9715" width="9.140625" style="3"/>
    <col min="9716" max="9716" width="17.5703125" style="3" customWidth="1"/>
    <col min="9717" max="9717" width="9.140625" style="3"/>
    <col min="9718" max="9718" width="16.28515625" style="3" bestFit="1" customWidth="1"/>
    <col min="9719" max="9719" width="18" style="3" bestFit="1" customWidth="1"/>
    <col min="9720" max="9720" width="17" style="3" bestFit="1" customWidth="1"/>
    <col min="9721" max="9721" width="17.42578125" style="3" bestFit="1" customWidth="1"/>
    <col min="9722" max="9722" width="15.42578125" style="3" bestFit="1" customWidth="1"/>
    <col min="9723" max="9723" width="10.42578125" style="3" bestFit="1" customWidth="1"/>
    <col min="9724" max="9724" width="10.5703125" style="3" bestFit="1" customWidth="1"/>
    <col min="9725" max="9725" width="21" style="3" bestFit="1" customWidth="1"/>
    <col min="9726" max="9726" width="8" style="3" bestFit="1" customWidth="1"/>
    <col min="9727" max="9727" width="7.28515625" style="3" bestFit="1" customWidth="1"/>
    <col min="9728" max="9728" width="7" style="3" bestFit="1" customWidth="1"/>
    <col min="9729" max="9729" width="9.42578125" style="3" bestFit="1" customWidth="1"/>
    <col min="9730" max="9730" width="11.42578125" style="3" bestFit="1" customWidth="1"/>
    <col min="9731" max="9964" width="9.140625" style="3"/>
    <col min="9965" max="9965" width="21.5703125" style="3" bestFit="1" customWidth="1"/>
    <col min="9966" max="9966" width="12.5703125" style="3" bestFit="1" customWidth="1"/>
    <col min="9967" max="9967" width="9.140625" style="3"/>
    <col min="9968" max="9968" width="10.5703125" style="3" bestFit="1" customWidth="1"/>
    <col min="9969" max="9971" width="9.140625" style="3"/>
    <col min="9972" max="9972" width="17.5703125" style="3" customWidth="1"/>
    <col min="9973" max="9973" width="9.140625" style="3"/>
    <col min="9974" max="9974" width="16.28515625" style="3" bestFit="1" customWidth="1"/>
    <col min="9975" max="9975" width="18" style="3" bestFit="1" customWidth="1"/>
    <col min="9976" max="9976" width="17" style="3" bestFit="1" customWidth="1"/>
    <col min="9977" max="9977" width="17.42578125" style="3" bestFit="1" customWidth="1"/>
    <col min="9978" max="9978" width="15.42578125" style="3" bestFit="1" customWidth="1"/>
    <col min="9979" max="9979" width="10.42578125" style="3" bestFit="1" customWidth="1"/>
    <col min="9980" max="9980" width="10.5703125" style="3" bestFit="1" customWidth="1"/>
    <col min="9981" max="9981" width="21" style="3" bestFit="1" customWidth="1"/>
    <col min="9982" max="9982" width="8" style="3" bestFit="1" customWidth="1"/>
    <col min="9983" max="9983" width="7.28515625" style="3" bestFit="1" customWidth="1"/>
    <col min="9984" max="9984" width="7" style="3" bestFit="1" customWidth="1"/>
    <col min="9985" max="9985" width="9.42578125" style="3" bestFit="1" customWidth="1"/>
    <col min="9986" max="9986" width="11.42578125" style="3" bestFit="1" customWidth="1"/>
    <col min="9987" max="10220" width="9.140625" style="3"/>
    <col min="10221" max="10221" width="21.5703125" style="3" bestFit="1" customWidth="1"/>
    <col min="10222" max="10222" width="12.5703125" style="3" bestFit="1" customWidth="1"/>
    <col min="10223" max="10223" width="9.140625" style="3"/>
    <col min="10224" max="10224" width="10.5703125" style="3" bestFit="1" customWidth="1"/>
    <col min="10225" max="10227" width="9.140625" style="3"/>
    <col min="10228" max="10228" width="17.5703125" style="3" customWidth="1"/>
    <col min="10229" max="10229" width="9.140625" style="3"/>
    <col min="10230" max="10230" width="16.28515625" style="3" bestFit="1" customWidth="1"/>
    <col min="10231" max="10231" width="18" style="3" bestFit="1" customWidth="1"/>
    <col min="10232" max="10232" width="17" style="3" bestFit="1" customWidth="1"/>
    <col min="10233" max="10233" width="17.42578125" style="3" bestFit="1" customWidth="1"/>
    <col min="10234" max="10234" width="15.42578125" style="3" bestFit="1" customWidth="1"/>
    <col min="10235" max="10235" width="10.42578125" style="3" bestFit="1" customWidth="1"/>
    <col min="10236" max="10236" width="10.5703125" style="3" bestFit="1" customWidth="1"/>
    <col min="10237" max="10237" width="21" style="3" bestFit="1" customWidth="1"/>
    <col min="10238" max="10238" width="8" style="3" bestFit="1" customWidth="1"/>
    <col min="10239" max="10239" width="7.28515625" style="3" bestFit="1" customWidth="1"/>
    <col min="10240" max="10240" width="7" style="3" bestFit="1" customWidth="1"/>
    <col min="10241" max="10241" width="9.42578125" style="3" bestFit="1" customWidth="1"/>
    <col min="10242" max="10242" width="11.42578125" style="3" bestFit="1" customWidth="1"/>
    <col min="10243" max="10476" width="9.140625" style="3"/>
    <col min="10477" max="10477" width="21.5703125" style="3" bestFit="1" customWidth="1"/>
    <col min="10478" max="10478" width="12.5703125" style="3" bestFit="1" customWidth="1"/>
    <col min="10479" max="10479" width="9.140625" style="3"/>
    <col min="10480" max="10480" width="10.5703125" style="3" bestFit="1" customWidth="1"/>
    <col min="10481" max="10483" width="9.140625" style="3"/>
    <col min="10484" max="10484" width="17.5703125" style="3" customWidth="1"/>
    <col min="10485" max="10485" width="9.140625" style="3"/>
    <col min="10486" max="10486" width="16.28515625" style="3" bestFit="1" customWidth="1"/>
    <col min="10487" max="10487" width="18" style="3" bestFit="1" customWidth="1"/>
    <col min="10488" max="10488" width="17" style="3" bestFit="1" customWidth="1"/>
    <col min="10489" max="10489" width="17.42578125" style="3" bestFit="1" customWidth="1"/>
    <col min="10490" max="10490" width="15.42578125" style="3" bestFit="1" customWidth="1"/>
    <col min="10491" max="10491" width="10.42578125" style="3" bestFit="1" customWidth="1"/>
    <col min="10492" max="10492" width="10.5703125" style="3" bestFit="1" customWidth="1"/>
    <col min="10493" max="10493" width="21" style="3" bestFit="1" customWidth="1"/>
    <col min="10494" max="10494" width="8" style="3" bestFit="1" customWidth="1"/>
    <col min="10495" max="10495" width="7.28515625" style="3" bestFit="1" customWidth="1"/>
    <col min="10496" max="10496" width="7" style="3" bestFit="1" customWidth="1"/>
    <col min="10497" max="10497" width="9.42578125" style="3" bestFit="1" customWidth="1"/>
    <col min="10498" max="10498" width="11.42578125" style="3" bestFit="1" customWidth="1"/>
    <col min="10499" max="10732" width="9.140625" style="3"/>
    <col min="10733" max="10733" width="21.5703125" style="3" bestFit="1" customWidth="1"/>
    <col min="10734" max="10734" width="12.5703125" style="3" bestFit="1" customWidth="1"/>
    <col min="10735" max="10735" width="9.140625" style="3"/>
    <col min="10736" max="10736" width="10.5703125" style="3" bestFit="1" customWidth="1"/>
    <col min="10737" max="10739" width="9.140625" style="3"/>
    <col min="10740" max="10740" width="17.5703125" style="3" customWidth="1"/>
    <col min="10741" max="10741" width="9.140625" style="3"/>
    <col min="10742" max="10742" width="16.28515625" style="3" bestFit="1" customWidth="1"/>
    <col min="10743" max="10743" width="18" style="3" bestFit="1" customWidth="1"/>
    <col min="10744" max="10744" width="17" style="3" bestFit="1" customWidth="1"/>
    <col min="10745" max="10745" width="17.42578125" style="3" bestFit="1" customWidth="1"/>
    <col min="10746" max="10746" width="15.42578125" style="3" bestFit="1" customWidth="1"/>
    <col min="10747" max="10747" width="10.42578125" style="3" bestFit="1" customWidth="1"/>
    <col min="10748" max="10748" width="10.5703125" style="3" bestFit="1" customWidth="1"/>
    <col min="10749" max="10749" width="21" style="3" bestFit="1" customWidth="1"/>
    <col min="10750" max="10750" width="8" style="3" bestFit="1" customWidth="1"/>
    <col min="10751" max="10751" width="7.28515625" style="3" bestFit="1" customWidth="1"/>
    <col min="10752" max="10752" width="7" style="3" bestFit="1" customWidth="1"/>
    <col min="10753" max="10753" width="9.42578125" style="3" bestFit="1" customWidth="1"/>
    <col min="10754" max="10754" width="11.42578125" style="3" bestFit="1" customWidth="1"/>
    <col min="10755" max="10988" width="9.140625" style="3"/>
    <col min="10989" max="10989" width="21.5703125" style="3" bestFit="1" customWidth="1"/>
    <col min="10990" max="10990" width="12.5703125" style="3" bestFit="1" customWidth="1"/>
    <col min="10991" max="10991" width="9.140625" style="3"/>
    <col min="10992" max="10992" width="10.5703125" style="3" bestFit="1" customWidth="1"/>
    <col min="10993" max="10995" width="9.140625" style="3"/>
    <col min="10996" max="10996" width="17.5703125" style="3" customWidth="1"/>
    <col min="10997" max="10997" width="9.140625" style="3"/>
    <col min="10998" max="10998" width="16.28515625" style="3" bestFit="1" customWidth="1"/>
    <col min="10999" max="10999" width="18" style="3" bestFit="1" customWidth="1"/>
    <col min="11000" max="11000" width="17" style="3" bestFit="1" customWidth="1"/>
    <col min="11001" max="11001" width="17.42578125" style="3" bestFit="1" customWidth="1"/>
    <col min="11002" max="11002" width="15.42578125" style="3" bestFit="1" customWidth="1"/>
    <col min="11003" max="11003" width="10.42578125" style="3" bestFit="1" customWidth="1"/>
    <col min="11004" max="11004" width="10.5703125" style="3" bestFit="1" customWidth="1"/>
    <col min="11005" max="11005" width="21" style="3" bestFit="1" customWidth="1"/>
    <col min="11006" max="11006" width="8" style="3" bestFit="1" customWidth="1"/>
    <col min="11007" max="11007" width="7.28515625" style="3" bestFit="1" customWidth="1"/>
    <col min="11008" max="11008" width="7" style="3" bestFit="1" customWidth="1"/>
    <col min="11009" max="11009" width="9.42578125" style="3" bestFit="1" customWidth="1"/>
    <col min="11010" max="11010" width="11.42578125" style="3" bestFit="1" customWidth="1"/>
    <col min="11011" max="11244" width="9.140625" style="3"/>
    <col min="11245" max="11245" width="21.5703125" style="3" bestFit="1" customWidth="1"/>
    <col min="11246" max="11246" width="12.5703125" style="3" bestFit="1" customWidth="1"/>
    <col min="11247" max="11247" width="9.140625" style="3"/>
    <col min="11248" max="11248" width="10.5703125" style="3" bestFit="1" customWidth="1"/>
    <col min="11249" max="11251" width="9.140625" style="3"/>
    <col min="11252" max="11252" width="17.5703125" style="3" customWidth="1"/>
    <col min="11253" max="11253" width="9.140625" style="3"/>
    <col min="11254" max="11254" width="16.28515625" style="3" bestFit="1" customWidth="1"/>
    <col min="11255" max="11255" width="18" style="3" bestFit="1" customWidth="1"/>
    <col min="11256" max="11256" width="17" style="3" bestFit="1" customWidth="1"/>
    <col min="11257" max="11257" width="17.42578125" style="3" bestFit="1" customWidth="1"/>
    <col min="11258" max="11258" width="15.42578125" style="3" bestFit="1" customWidth="1"/>
    <col min="11259" max="11259" width="10.42578125" style="3" bestFit="1" customWidth="1"/>
    <col min="11260" max="11260" width="10.5703125" style="3" bestFit="1" customWidth="1"/>
    <col min="11261" max="11261" width="21" style="3" bestFit="1" customWidth="1"/>
    <col min="11262" max="11262" width="8" style="3" bestFit="1" customWidth="1"/>
    <col min="11263" max="11263" width="7.28515625" style="3" bestFit="1" customWidth="1"/>
    <col min="11264" max="11264" width="7" style="3" bestFit="1" customWidth="1"/>
    <col min="11265" max="11265" width="9.42578125" style="3" bestFit="1" customWidth="1"/>
    <col min="11266" max="11266" width="11.42578125" style="3" bestFit="1" customWidth="1"/>
    <col min="11267" max="11500" width="9.140625" style="3"/>
    <col min="11501" max="11501" width="21.5703125" style="3" bestFit="1" customWidth="1"/>
    <col min="11502" max="11502" width="12.5703125" style="3" bestFit="1" customWidth="1"/>
    <col min="11503" max="11503" width="9.140625" style="3"/>
    <col min="11504" max="11504" width="10.5703125" style="3" bestFit="1" customWidth="1"/>
    <col min="11505" max="11507" width="9.140625" style="3"/>
    <col min="11508" max="11508" width="17.5703125" style="3" customWidth="1"/>
    <col min="11509" max="11509" width="9.140625" style="3"/>
    <col min="11510" max="11510" width="16.28515625" style="3" bestFit="1" customWidth="1"/>
    <col min="11511" max="11511" width="18" style="3" bestFit="1" customWidth="1"/>
    <col min="11512" max="11512" width="17" style="3" bestFit="1" customWidth="1"/>
    <col min="11513" max="11513" width="17.42578125" style="3" bestFit="1" customWidth="1"/>
    <col min="11514" max="11514" width="15.42578125" style="3" bestFit="1" customWidth="1"/>
    <col min="11515" max="11515" width="10.42578125" style="3" bestFit="1" customWidth="1"/>
    <col min="11516" max="11516" width="10.5703125" style="3" bestFit="1" customWidth="1"/>
    <col min="11517" max="11517" width="21" style="3" bestFit="1" customWidth="1"/>
    <col min="11518" max="11518" width="8" style="3" bestFit="1" customWidth="1"/>
    <col min="11519" max="11519" width="7.28515625" style="3" bestFit="1" customWidth="1"/>
    <col min="11520" max="11520" width="7" style="3" bestFit="1" customWidth="1"/>
    <col min="11521" max="11521" width="9.42578125" style="3" bestFit="1" customWidth="1"/>
    <col min="11522" max="11522" width="11.42578125" style="3" bestFit="1" customWidth="1"/>
    <col min="11523" max="11756" width="9.140625" style="3"/>
    <col min="11757" max="11757" width="21.5703125" style="3" bestFit="1" customWidth="1"/>
    <col min="11758" max="11758" width="12.5703125" style="3" bestFit="1" customWidth="1"/>
    <col min="11759" max="11759" width="9.140625" style="3"/>
    <col min="11760" max="11760" width="10.5703125" style="3" bestFit="1" customWidth="1"/>
    <col min="11761" max="11763" width="9.140625" style="3"/>
    <col min="11764" max="11764" width="17.5703125" style="3" customWidth="1"/>
    <col min="11765" max="11765" width="9.140625" style="3"/>
    <col min="11766" max="11766" width="16.28515625" style="3" bestFit="1" customWidth="1"/>
    <col min="11767" max="11767" width="18" style="3" bestFit="1" customWidth="1"/>
    <col min="11768" max="11768" width="17" style="3" bestFit="1" customWidth="1"/>
    <col min="11769" max="11769" width="17.42578125" style="3" bestFit="1" customWidth="1"/>
    <col min="11770" max="11770" width="15.42578125" style="3" bestFit="1" customWidth="1"/>
    <col min="11771" max="11771" width="10.42578125" style="3" bestFit="1" customWidth="1"/>
    <col min="11772" max="11772" width="10.5703125" style="3" bestFit="1" customWidth="1"/>
    <col min="11773" max="11773" width="21" style="3" bestFit="1" customWidth="1"/>
    <col min="11774" max="11774" width="8" style="3" bestFit="1" customWidth="1"/>
    <col min="11775" max="11775" width="7.28515625" style="3" bestFit="1" customWidth="1"/>
    <col min="11776" max="11776" width="7" style="3" bestFit="1" customWidth="1"/>
    <col min="11777" max="11777" width="9.42578125" style="3" bestFit="1" customWidth="1"/>
    <col min="11778" max="11778" width="11.42578125" style="3" bestFit="1" customWidth="1"/>
    <col min="11779" max="12012" width="9.140625" style="3"/>
    <col min="12013" max="12013" width="21.5703125" style="3" bestFit="1" customWidth="1"/>
    <col min="12014" max="12014" width="12.5703125" style="3" bestFit="1" customWidth="1"/>
    <col min="12015" max="12015" width="9.140625" style="3"/>
    <col min="12016" max="12016" width="10.5703125" style="3" bestFit="1" customWidth="1"/>
    <col min="12017" max="12019" width="9.140625" style="3"/>
    <col min="12020" max="12020" width="17.5703125" style="3" customWidth="1"/>
    <col min="12021" max="12021" width="9.140625" style="3"/>
    <col min="12022" max="12022" width="16.28515625" style="3" bestFit="1" customWidth="1"/>
    <col min="12023" max="12023" width="18" style="3" bestFit="1" customWidth="1"/>
    <col min="12024" max="12024" width="17" style="3" bestFit="1" customWidth="1"/>
    <col min="12025" max="12025" width="17.42578125" style="3" bestFit="1" customWidth="1"/>
    <col min="12026" max="12026" width="15.42578125" style="3" bestFit="1" customWidth="1"/>
    <col min="12027" max="12027" width="10.42578125" style="3" bestFit="1" customWidth="1"/>
    <col min="12028" max="12028" width="10.5703125" style="3" bestFit="1" customWidth="1"/>
    <col min="12029" max="12029" width="21" style="3" bestFit="1" customWidth="1"/>
    <col min="12030" max="12030" width="8" style="3" bestFit="1" customWidth="1"/>
    <col min="12031" max="12031" width="7.28515625" style="3" bestFit="1" customWidth="1"/>
    <col min="12032" max="12032" width="7" style="3" bestFit="1" customWidth="1"/>
    <col min="12033" max="12033" width="9.42578125" style="3" bestFit="1" customWidth="1"/>
    <col min="12034" max="12034" width="11.42578125" style="3" bestFit="1" customWidth="1"/>
    <col min="12035" max="12268" width="9.140625" style="3"/>
    <col min="12269" max="12269" width="21.5703125" style="3" bestFit="1" customWidth="1"/>
    <col min="12270" max="12270" width="12.5703125" style="3" bestFit="1" customWidth="1"/>
    <col min="12271" max="12271" width="9.140625" style="3"/>
    <col min="12272" max="12272" width="10.5703125" style="3" bestFit="1" customWidth="1"/>
    <col min="12273" max="12275" width="9.140625" style="3"/>
    <col min="12276" max="12276" width="17.5703125" style="3" customWidth="1"/>
    <col min="12277" max="12277" width="9.140625" style="3"/>
    <col min="12278" max="12278" width="16.28515625" style="3" bestFit="1" customWidth="1"/>
    <col min="12279" max="12279" width="18" style="3" bestFit="1" customWidth="1"/>
    <col min="12280" max="12280" width="17" style="3" bestFit="1" customWidth="1"/>
    <col min="12281" max="12281" width="17.42578125" style="3" bestFit="1" customWidth="1"/>
    <col min="12282" max="12282" width="15.42578125" style="3" bestFit="1" customWidth="1"/>
    <col min="12283" max="12283" width="10.42578125" style="3" bestFit="1" customWidth="1"/>
    <col min="12284" max="12284" width="10.5703125" style="3" bestFit="1" customWidth="1"/>
    <col min="12285" max="12285" width="21" style="3" bestFit="1" customWidth="1"/>
    <col min="12286" max="12286" width="8" style="3" bestFit="1" customWidth="1"/>
    <col min="12287" max="12287" width="7.28515625" style="3" bestFit="1" customWidth="1"/>
    <col min="12288" max="12288" width="7" style="3" bestFit="1" customWidth="1"/>
    <col min="12289" max="12289" width="9.42578125" style="3" bestFit="1" customWidth="1"/>
    <col min="12290" max="12290" width="11.42578125" style="3" bestFit="1" customWidth="1"/>
    <col min="12291" max="12524" width="9.140625" style="3"/>
    <col min="12525" max="12525" width="21.5703125" style="3" bestFit="1" customWidth="1"/>
    <col min="12526" max="12526" width="12.5703125" style="3" bestFit="1" customWidth="1"/>
    <col min="12527" max="12527" width="9.140625" style="3"/>
    <col min="12528" max="12528" width="10.5703125" style="3" bestFit="1" customWidth="1"/>
    <col min="12529" max="12531" width="9.140625" style="3"/>
    <col min="12532" max="12532" width="17.5703125" style="3" customWidth="1"/>
    <col min="12533" max="12533" width="9.140625" style="3"/>
    <col min="12534" max="12534" width="16.28515625" style="3" bestFit="1" customWidth="1"/>
    <col min="12535" max="12535" width="18" style="3" bestFit="1" customWidth="1"/>
    <col min="12536" max="12536" width="17" style="3" bestFit="1" customWidth="1"/>
    <col min="12537" max="12537" width="17.42578125" style="3" bestFit="1" customWidth="1"/>
    <col min="12538" max="12538" width="15.42578125" style="3" bestFit="1" customWidth="1"/>
    <col min="12539" max="12539" width="10.42578125" style="3" bestFit="1" customWidth="1"/>
    <col min="12540" max="12540" width="10.5703125" style="3" bestFit="1" customWidth="1"/>
    <col min="12541" max="12541" width="21" style="3" bestFit="1" customWidth="1"/>
    <col min="12542" max="12542" width="8" style="3" bestFit="1" customWidth="1"/>
    <col min="12543" max="12543" width="7.28515625" style="3" bestFit="1" customWidth="1"/>
    <col min="12544" max="12544" width="7" style="3" bestFit="1" customWidth="1"/>
    <col min="12545" max="12545" width="9.42578125" style="3" bestFit="1" customWidth="1"/>
    <col min="12546" max="12546" width="11.42578125" style="3" bestFit="1" customWidth="1"/>
    <col min="12547" max="12780" width="9.140625" style="3"/>
    <col min="12781" max="12781" width="21.5703125" style="3" bestFit="1" customWidth="1"/>
    <col min="12782" max="12782" width="12.5703125" style="3" bestFit="1" customWidth="1"/>
    <col min="12783" max="12783" width="9.140625" style="3"/>
    <col min="12784" max="12784" width="10.5703125" style="3" bestFit="1" customWidth="1"/>
    <col min="12785" max="12787" width="9.140625" style="3"/>
    <col min="12788" max="12788" width="17.5703125" style="3" customWidth="1"/>
    <col min="12789" max="12789" width="9.140625" style="3"/>
    <col min="12790" max="12790" width="16.28515625" style="3" bestFit="1" customWidth="1"/>
    <col min="12791" max="12791" width="18" style="3" bestFit="1" customWidth="1"/>
    <col min="12792" max="12792" width="17" style="3" bestFit="1" customWidth="1"/>
    <col min="12793" max="12793" width="17.42578125" style="3" bestFit="1" customWidth="1"/>
    <col min="12794" max="12794" width="15.42578125" style="3" bestFit="1" customWidth="1"/>
    <col min="12795" max="12795" width="10.42578125" style="3" bestFit="1" customWidth="1"/>
    <col min="12796" max="12796" width="10.5703125" style="3" bestFit="1" customWidth="1"/>
    <col min="12797" max="12797" width="21" style="3" bestFit="1" customWidth="1"/>
    <col min="12798" max="12798" width="8" style="3" bestFit="1" customWidth="1"/>
    <col min="12799" max="12799" width="7.28515625" style="3" bestFit="1" customWidth="1"/>
    <col min="12800" max="12800" width="7" style="3" bestFit="1" customWidth="1"/>
    <col min="12801" max="12801" width="9.42578125" style="3" bestFit="1" customWidth="1"/>
    <col min="12802" max="12802" width="11.42578125" style="3" bestFit="1" customWidth="1"/>
    <col min="12803" max="13036" width="9.140625" style="3"/>
    <col min="13037" max="13037" width="21.5703125" style="3" bestFit="1" customWidth="1"/>
    <col min="13038" max="13038" width="12.5703125" style="3" bestFit="1" customWidth="1"/>
    <col min="13039" max="13039" width="9.140625" style="3"/>
    <col min="13040" max="13040" width="10.5703125" style="3" bestFit="1" customWidth="1"/>
    <col min="13041" max="13043" width="9.140625" style="3"/>
    <col min="13044" max="13044" width="17.5703125" style="3" customWidth="1"/>
    <col min="13045" max="13045" width="9.140625" style="3"/>
    <col min="13046" max="13046" width="16.28515625" style="3" bestFit="1" customWidth="1"/>
    <col min="13047" max="13047" width="18" style="3" bestFit="1" customWidth="1"/>
    <col min="13048" max="13048" width="17" style="3" bestFit="1" customWidth="1"/>
    <col min="13049" max="13049" width="17.42578125" style="3" bestFit="1" customWidth="1"/>
    <col min="13050" max="13050" width="15.42578125" style="3" bestFit="1" customWidth="1"/>
    <col min="13051" max="13051" width="10.42578125" style="3" bestFit="1" customWidth="1"/>
    <col min="13052" max="13052" width="10.5703125" style="3" bestFit="1" customWidth="1"/>
    <col min="13053" max="13053" width="21" style="3" bestFit="1" customWidth="1"/>
    <col min="13054" max="13054" width="8" style="3" bestFit="1" customWidth="1"/>
    <col min="13055" max="13055" width="7.28515625" style="3" bestFit="1" customWidth="1"/>
    <col min="13056" max="13056" width="7" style="3" bestFit="1" customWidth="1"/>
    <col min="13057" max="13057" width="9.42578125" style="3" bestFit="1" customWidth="1"/>
    <col min="13058" max="13058" width="11.42578125" style="3" bestFit="1" customWidth="1"/>
    <col min="13059" max="13292" width="9.140625" style="3"/>
    <col min="13293" max="13293" width="21.5703125" style="3" bestFit="1" customWidth="1"/>
    <col min="13294" max="13294" width="12.5703125" style="3" bestFit="1" customWidth="1"/>
    <col min="13295" max="13295" width="9.140625" style="3"/>
    <col min="13296" max="13296" width="10.5703125" style="3" bestFit="1" customWidth="1"/>
    <col min="13297" max="13299" width="9.140625" style="3"/>
    <col min="13300" max="13300" width="17.5703125" style="3" customWidth="1"/>
    <col min="13301" max="13301" width="9.140625" style="3"/>
    <col min="13302" max="13302" width="16.28515625" style="3" bestFit="1" customWidth="1"/>
    <col min="13303" max="13303" width="18" style="3" bestFit="1" customWidth="1"/>
    <col min="13304" max="13304" width="17" style="3" bestFit="1" customWidth="1"/>
    <col min="13305" max="13305" width="17.42578125" style="3" bestFit="1" customWidth="1"/>
    <col min="13306" max="13306" width="15.42578125" style="3" bestFit="1" customWidth="1"/>
    <col min="13307" max="13307" width="10.42578125" style="3" bestFit="1" customWidth="1"/>
    <col min="13308" max="13308" width="10.5703125" style="3" bestFit="1" customWidth="1"/>
    <col min="13309" max="13309" width="21" style="3" bestFit="1" customWidth="1"/>
    <col min="13310" max="13310" width="8" style="3" bestFit="1" customWidth="1"/>
    <col min="13311" max="13311" width="7.28515625" style="3" bestFit="1" customWidth="1"/>
    <col min="13312" max="13312" width="7" style="3" bestFit="1" customWidth="1"/>
    <col min="13313" max="13313" width="9.42578125" style="3" bestFit="1" customWidth="1"/>
    <col min="13314" max="13314" width="11.42578125" style="3" bestFit="1" customWidth="1"/>
    <col min="13315" max="13548" width="9.140625" style="3"/>
    <col min="13549" max="13549" width="21.5703125" style="3" bestFit="1" customWidth="1"/>
    <col min="13550" max="13550" width="12.5703125" style="3" bestFit="1" customWidth="1"/>
    <col min="13551" max="13551" width="9.140625" style="3"/>
    <col min="13552" max="13552" width="10.5703125" style="3" bestFit="1" customWidth="1"/>
    <col min="13553" max="13555" width="9.140625" style="3"/>
    <col min="13556" max="13556" width="17.5703125" style="3" customWidth="1"/>
    <col min="13557" max="13557" width="9.140625" style="3"/>
    <col min="13558" max="13558" width="16.28515625" style="3" bestFit="1" customWidth="1"/>
    <col min="13559" max="13559" width="18" style="3" bestFit="1" customWidth="1"/>
    <col min="13560" max="13560" width="17" style="3" bestFit="1" customWidth="1"/>
    <col min="13561" max="13561" width="17.42578125" style="3" bestFit="1" customWidth="1"/>
    <col min="13562" max="13562" width="15.42578125" style="3" bestFit="1" customWidth="1"/>
    <col min="13563" max="13563" width="10.42578125" style="3" bestFit="1" customWidth="1"/>
    <col min="13564" max="13564" width="10.5703125" style="3" bestFit="1" customWidth="1"/>
    <col min="13565" max="13565" width="21" style="3" bestFit="1" customWidth="1"/>
    <col min="13566" max="13566" width="8" style="3" bestFit="1" customWidth="1"/>
    <col min="13567" max="13567" width="7.28515625" style="3" bestFit="1" customWidth="1"/>
    <col min="13568" max="13568" width="7" style="3" bestFit="1" customWidth="1"/>
    <col min="13569" max="13569" width="9.42578125" style="3" bestFit="1" customWidth="1"/>
    <col min="13570" max="13570" width="11.42578125" style="3" bestFit="1" customWidth="1"/>
    <col min="13571" max="13804" width="9.140625" style="3"/>
    <col min="13805" max="13805" width="21.5703125" style="3" bestFit="1" customWidth="1"/>
    <col min="13806" max="13806" width="12.5703125" style="3" bestFit="1" customWidth="1"/>
    <col min="13807" max="13807" width="9.140625" style="3"/>
    <col min="13808" max="13808" width="10.5703125" style="3" bestFit="1" customWidth="1"/>
    <col min="13809" max="13811" width="9.140625" style="3"/>
    <col min="13812" max="13812" width="17.5703125" style="3" customWidth="1"/>
    <col min="13813" max="13813" width="9.140625" style="3"/>
    <col min="13814" max="13814" width="16.28515625" style="3" bestFit="1" customWidth="1"/>
    <col min="13815" max="13815" width="18" style="3" bestFit="1" customWidth="1"/>
    <col min="13816" max="13816" width="17" style="3" bestFit="1" customWidth="1"/>
    <col min="13817" max="13817" width="17.42578125" style="3" bestFit="1" customWidth="1"/>
    <col min="13818" max="13818" width="15.42578125" style="3" bestFit="1" customWidth="1"/>
    <col min="13819" max="13819" width="10.42578125" style="3" bestFit="1" customWidth="1"/>
    <col min="13820" max="13820" width="10.5703125" style="3" bestFit="1" customWidth="1"/>
    <col min="13821" max="13821" width="21" style="3" bestFit="1" customWidth="1"/>
    <col min="13822" max="13822" width="8" style="3" bestFit="1" customWidth="1"/>
    <col min="13823" max="13823" width="7.28515625" style="3" bestFit="1" customWidth="1"/>
    <col min="13824" max="13824" width="7" style="3" bestFit="1" customWidth="1"/>
    <col min="13825" max="13825" width="9.42578125" style="3" bestFit="1" customWidth="1"/>
    <col min="13826" max="13826" width="11.42578125" style="3" bestFit="1" customWidth="1"/>
    <col min="13827" max="14060" width="9.140625" style="3"/>
    <col min="14061" max="14061" width="21.5703125" style="3" bestFit="1" customWidth="1"/>
    <col min="14062" max="14062" width="12.5703125" style="3" bestFit="1" customWidth="1"/>
    <col min="14063" max="14063" width="9.140625" style="3"/>
    <col min="14064" max="14064" width="10.5703125" style="3" bestFit="1" customWidth="1"/>
    <col min="14065" max="14067" width="9.140625" style="3"/>
    <col min="14068" max="14068" width="17.5703125" style="3" customWidth="1"/>
    <col min="14069" max="14069" width="9.140625" style="3"/>
    <col min="14070" max="14070" width="16.28515625" style="3" bestFit="1" customWidth="1"/>
    <col min="14071" max="14071" width="18" style="3" bestFit="1" customWidth="1"/>
    <col min="14072" max="14072" width="17" style="3" bestFit="1" customWidth="1"/>
    <col min="14073" max="14073" width="17.42578125" style="3" bestFit="1" customWidth="1"/>
    <col min="14074" max="14074" width="15.42578125" style="3" bestFit="1" customWidth="1"/>
    <col min="14075" max="14075" width="10.42578125" style="3" bestFit="1" customWidth="1"/>
    <col min="14076" max="14076" width="10.5703125" style="3" bestFit="1" customWidth="1"/>
    <col min="14077" max="14077" width="21" style="3" bestFit="1" customWidth="1"/>
    <col min="14078" max="14078" width="8" style="3" bestFit="1" customWidth="1"/>
    <col min="14079" max="14079" width="7.28515625" style="3" bestFit="1" customWidth="1"/>
    <col min="14080" max="14080" width="7" style="3" bestFit="1" customWidth="1"/>
    <col min="14081" max="14081" width="9.42578125" style="3" bestFit="1" customWidth="1"/>
    <col min="14082" max="14082" width="11.42578125" style="3" bestFit="1" customWidth="1"/>
    <col min="14083" max="14316" width="9.140625" style="3"/>
    <col min="14317" max="14317" width="21.5703125" style="3" bestFit="1" customWidth="1"/>
    <col min="14318" max="14318" width="12.5703125" style="3" bestFit="1" customWidth="1"/>
    <col min="14319" max="14319" width="9.140625" style="3"/>
    <col min="14320" max="14320" width="10.5703125" style="3" bestFit="1" customWidth="1"/>
    <col min="14321" max="14323" width="9.140625" style="3"/>
    <col min="14324" max="14324" width="17.5703125" style="3" customWidth="1"/>
    <col min="14325" max="14325" width="9.140625" style="3"/>
    <col min="14326" max="14326" width="16.28515625" style="3" bestFit="1" customWidth="1"/>
    <col min="14327" max="14327" width="18" style="3" bestFit="1" customWidth="1"/>
    <col min="14328" max="14328" width="17" style="3" bestFit="1" customWidth="1"/>
    <col min="14329" max="14329" width="17.42578125" style="3" bestFit="1" customWidth="1"/>
    <col min="14330" max="14330" width="15.42578125" style="3" bestFit="1" customWidth="1"/>
    <col min="14331" max="14331" width="10.42578125" style="3" bestFit="1" customWidth="1"/>
    <col min="14332" max="14332" width="10.5703125" style="3" bestFit="1" customWidth="1"/>
    <col min="14333" max="14333" width="21" style="3" bestFit="1" customWidth="1"/>
    <col min="14334" max="14334" width="8" style="3" bestFit="1" customWidth="1"/>
    <col min="14335" max="14335" width="7.28515625" style="3" bestFit="1" customWidth="1"/>
    <col min="14336" max="14336" width="7" style="3" bestFit="1" customWidth="1"/>
    <col min="14337" max="14337" width="9.42578125" style="3" bestFit="1" customWidth="1"/>
    <col min="14338" max="14338" width="11.42578125" style="3" bestFit="1" customWidth="1"/>
    <col min="14339" max="14572" width="9.140625" style="3"/>
    <col min="14573" max="14573" width="21.5703125" style="3" bestFit="1" customWidth="1"/>
    <col min="14574" max="14574" width="12.5703125" style="3" bestFit="1" customWidth="1"/>
    <col min="14575" max="14575" width="9.140625" style="3"/>
    <col min="14576" max="14576" width="10.5703125" style="3" bestFit="1" customWidth="1"/>
    <col min="14577" max="14579" width="9.140625" style="3"/>
    <col min="14580" max="14580" width="17.5703125" style="3" customWidth="1"/>
    <col min="14581" max="14581" width="9.140625" style="3"/>
    <col min="14582" max="14582" width="16.28515625" style="3" bestFit="1" customWidth="1"/>
    <col min="14583" max="14583" width="18" style="3" bestFit="1" customWidth="1"/>
    <col min="14584" max="14584" width="17" style="3" bestFit="1" customWidth="1"/>
    <col min="14585" max="14585" width="17.42578125" style="3" bestFit="1" customWidth="1"/>
    <col min="14586" max="14586" width="15.42578125" style="3" bestFit="1" customWidth="1"/>
    <col min="14587" max="14587" width="10.42578125" style="3" bestFit="1" customWidth="1"/>
    <col min="14588" max="14588" width="10.5703125" style="3" bestFit="1" customWidth="1"/>
    <col min="14589" max="14589" width="21" style="3" bestFit="1" customWidth="1"/>
    <col min="14590" max="14590" width="8" style="3" bestFit="1" customWidth="1"/>
    <col min="14591" max="14591" width="7.28515625" style="3" bestFit="1" customWidth="1"/>
    <col min="14592" max="14592" width="7" style="3" bestFit="1" customWidth="1"/>
    <col min="14593" max="14593" width="9.42578125" style="3" bestFit="1" customWidth="1"/>
    <col min="14594" max="14594" width="11.42578125" style="3" bestFit="1" customWidth="1"/>
    <col min="14595" max="14828" width="9.140625" style="3"/>
    <col min="14829" max="14829" width="21.5703125" style="3" bestFit="1" customWidth="1"/>
    <col min="14830" max="14830" width="12.5703125" style="3" bestFit="1" customWidth="1"/>
    <col min="14831" max="14831" width="9.140625" style="3"/>
    <col min="14832" max="14832" width="10.5703125" style="3" bestFit="1" customWidth="1"/>
    <col min="14833" max="14835" width="9.140625" style="3"/>
    <col min="14836" max="14836" width="17.5703125" style="3" customWidth="1"/>
    <col min="14837" max="14837" width="9.140625" style="3"/>
    <col min="14838" max="14838" width="16.28515625" style="3" bestFit="1" customWidth="1"/>
    <col min="14839" max="14839" width="18" style="3" bestFit="1" customWidth="1"/>
    <col min="14840" max="14840" width="17" style="3" bestFit="1" customWidth="1"/>
    <col min="14841" max="14841" width="17.42578125" style="3" bestFit="1" customWidth="1"/>
    <col min="14842" max="14842" width="15.42578125" style="3" bestFit="1" customWidth="1"/>
    <col min="14843" max="14843" width="10.42578125" style="3" bestFit="1" customWidth="1"/>
    <col min="14844" max="14844" width="10.5703125" style="3" bestFit="1" customWidth="1"/>
    <col min="14845" max="14845" width="21" style="3" bestFit="1" customWidth="1"/>
    <col min="14846" max="14846" width="8" style="3" bestFit="1" customWidth="1"/>
    <col min="14847" max="14847" width="7.28515625" style="3" bestFit="1" customWidth="1"/>
    <col min="14848" max="14848" width="7" style="3" bestFit="1" customWidth="1"/>
    <col min="14849" max="14849" width="9.42578125" style="3" bestFit="1" customWidth="1"/>
    <col min="14850" max="14850" width="11.42578125" style="3" bestFit="1" customWidth="1"/>
    <col min="14851" max="15084" width="9.140625" style="3"/>
    <col min="15085" max="15085" width="21.5703125" style="3" bestFit="1" customWidth="1"/>
    <col min="15086" max="15086" width="12.5703125" style="3" bestFit="1" customWidth="1"/>
    <col min="15087" max="15087" width="9.140625" style="3"/>
    <col min="15088" max="15088" width="10.5703125" style="3" bestFit="1" customWidth="1"/>
    <col min="15089" max="15091" width="9.140625" style="3"/>
    <col min="15092" max="15092" width="17.5703125" style="3" customWidth="1"/>
    <col min="15093" max="15093" width="9.140625" style="3"/>
    <col min="15094" max="15094" width="16.28515625" style="3" bestFit="1" customWidth="1"/>
    <col min="15095" max="15095" width="18" style="3" bestFit="1" customWidth="1"/>
    <col min="15096" max="15096" width="17" style="3" bestFit="1" customWidth="1"/>
    <col min="15097" max="15097" width="17.42578125" style="3" bestFit="1" customWidth="1"/>
    <col min="15098" max="15098" width="15.42578125" style="3" bestFit="1" customWidth="1"/>
    <col min="15099" max="15099" width="10.42578125" style="3" bestFit="1" customWidth="1"/>
    <col min="15100" max="15100" width="10.5703125" style="3" bestFit="1" customWidth="1"/>
    <col min="15101" max="15101" width="21" style="3" bestFit="1" customWidth="1"/>
    <col min="15102" max="15102" width="8" style="3" bestFit="1" customWidth="1"/>
    <col min="15103" max="15103" width="7.28515625" style="3" bestFit="1" customWidth="1"/>
    <col min="15104" max="15104" width="7" style="3" bestFit="1" customWidth="1"/>
    <col min="15105" max="15105" width="9.42578125" style="3" bestFit="1" customWidth="1"/>
    <col min="15106" max="15106" width="11.42578125" style="3" bestFit="1" customWidth="1"/>
    <col min="15107" max="15340" width="9.140625" style="3"/>
    <col min="15341" max="15341" width="21.5703125" style="3" bestFit="1" customWidth="1"/>
    <col min="15342" max="15342" width="12.5703125" style="3" bestFit="1" customWidth="1"/>
    <col min="15343" max="15343" width="9.140625" style="3"/>
    <col min="15344" max="15344" width="10.5703125" style="3" bestFit="1" customWidth="1"/>
    <col min="15345" max="15347" width="9.140625" style="3"/>
    <col min="15348" max="15348" width="17.5703125" style="3" customWidth="1"/>
    <col min="15349" max="15349" width="9.140625" style="3"/>
    <col min="15350" max="15350" width="16.28515625" style="3" bestFit="1" customWidth="1"/>
    <col min="15351" max="15351" width="18" style="3" bestFit="1" customWidth="1"/>
    <col min="15352" max="15352" width="17" style="3" bestFit="1" customWidth="1"/>
    <col min="15353" max="15353" width="17.42578125" style="3" bestFit="1" customWidth="1"/>
    <col min="15354" max="15354" width="15.42578125" style="3" bestFit="1" customWidth="1"/>
    <col min="15355" max="15355" width="10.42578125" style="3" bestFit="1" customWidth="1"/>
    <col min="15356" max="15356" width="10.5703125" style="3" bestFit="1" customWidth="1"/>
    <col min="15357" max="15357" width="21" style="3" bestFit="1" customWidth="1"/>
    <col min="15358" max="15358" width="8" style="3" bestFit="1" customWidth="1"/>
    <col min="15359" max="15359" width="7.28515625" style="3" bestFit="1" customWidth="1"/>
    <col min="15360" max="15360" width="7" style="3" bestFit="1" customWidth="1"/>
    <col min="15361" max="15361" width="9.42578125" style="3" bestFit="1" customWidth="1"/>
    <col min="15362" max="15362" width="11.42578125" style="3" bestFit="1" customWidth="1"/>
    <col min="15363" max="15596" width="9.140625" style="3"/>
    <col min="15597" max="15597" width="21.5703125" style="3" bestFit="1" customWidth="1"/>
    <col min="15598" max="15598" width="12.5703125" style="3" bestFit="1" customWidth="1"/>
    <col min="15599" max="15599" width="9.140625" style="3"/>
    <col min="15600" max="15600" width="10.5703125" style="3" bestFit="1" customWidth="1"/>
    <col min="15601" max="15603" width="9.140625" style="3"/>
    <col min="15604" max="15604" width="17.5703125" style="3" customWidth="1"/>
    <col min="15605" max="15605" width="9.140625" style="3"/>
    <col min="15606" max="15606" width="16.28515625" style="3" bestFit="1" customWidth="1"/>
    <col min="15607" max="15607" width="18" style="3" bestFit="1" customWidth="1"/>
    <col min="15608" max="15608" width="17" style="3" bestFit="1" customWidth="1"/>
    <col min="15609" max="15609" width="17.42578125" style="3" bestFit="1" customWidth="1"/>
    <col min="15610" max="15610" width="15.42578125" style="3" bestFit="1" customWidth="1"/>
    <col min="15611" max="15611" width="10.42578125" style="3" bestFit="1" customWidth="1"/>
    <col min="15612" max="15612" width="10.5703125" style="3" bestFit="1" customWidth="1"/>
    <col min="15613" max="15613" width="21" style="3" bestFit="1" customWidth="1"/>
    <col min="15614" max="15614" width="8" style="3" bestFit="1" customWidth="1"/>
    <col min="15615" max="15615" width="7.28515625" style="3" bestFit="1" customWidth="1"/>
    <col min="15616" max="15616" width="7" style="3" bestFit="1" customWidth="1"/>
    <col min="15617" max="15617" width="9.42578125" style="3" bestFit="1" customWidth="1"/>
    <col min="15618" max="15618" width="11.42578125" style="3" bestFit="1" customWidth="1"/>
    <col min="15619" max="15852" width="9.140625" style="3"/>
    <col min="15853" max="15853" width="21.5703125" style="3" bestFit="1" customWidth="1"/>
    <col min="15854" max="15854" width="12.5703125" style="3" bestFit="1" customWidth="1"/>
    <col min="15855" max="15855" width="9.140625" style="3"/>
    <col min="15856" max="15856" width="10.5703125" style="3" bestFit="1" customWidth="1"/>
    <col min="15857" max="15859" width="9.140625" style="3"/>
    <col min="15860" max="15860" width="17.5703125" style="3" customWidth="1"/>
    <col min="15861" max="15861" width="9.140625" style="3"/>
    <col min="15862" max="15862" width="16.28515625" style="3" bestFit="1" customWidth="1"/>
    <col min="15863" max="15863" width="18" style="3" bestFit="1" customWidth="1"/>
    <col min="15864" max="15864" width="17" style="3" bestFit="1" customWidth="1"/>
    <col min="15865" max="15865" width="17.42578125" style="3" bestFit="1" customWidth="1"/>
    <col min="15866" max="15866" width="15.42578125" style="3" bestFit="1" customWidth="1"/>
    <col min="15867" max="15867" width="10.42578125" style="3" bestFit="1" customWidth="1"/>
    <col min="15868" max="15868" width="10.5703125" style="3" bestFit="1" customWidth="1"/>
    <col min="15869" max="15869" width="21" style="3" bestFit="1" customWidth="1"/>
    <col min="15870" max="15870" width="8" style="3" bestFit="1" customWidth="1"/>
    <col min="15871" max="15871" width="7.28515625" style="3" bestFit="1" customWidth="1"/>
    <col min="15872" max="15872" width="7" style="3" bestFit="1" customWidth="1"/>
    <col min="15873" max="15873" width="9.42578125" style="3" bestFit="1" customWidth="1"/>
    <col min="15874" max="15874" width="11.42578125" style="3" bestFit="1" customWidth="1"/>
    <col min="15875" max="16108" width="9.140625" style="3"/>
    <col min="16109" max="16109" width="21.5703125" style="3" bestFit="1" customWidth="1"/>
    <col min="16110" max="16110" width="12.5703125" style="3" bestFit="1" customWidth="1"/>
    <col min="16111" max="16111" width="9.140625" style="3"/>
    <col min="16112" max="16112" width="10.5703125" style="3" bestFit="1" customWidth="1"/>
    <col min="16113" max="16115" width="9.140625" style="3"/>
    <col min="16116" max="16116" width="17.5703125" style="3" customWidth="1"/>
    <col min="16117" max="16117" width="9.140625" style="3"/>
    <col min="16118" max="16118" width="16.28515625" style="3" bestFit="1" customWidth="1"/>
    <col min="16119" max="16119" width="18" style="3" bestFit="1" customWidth="1"/>
    <col min="16120" max="16120" width="17" style="3" bestFit="1" customWidth="1"/>
    <col min="16121" max="16121" width="17.42578125" style="3" bestFit="1" customWidth="1"/>
    <col min="16122" max="16122" width="15.42578125" style="3" bestFit="1" customWidth="1"/>
    <col min="16123" max="16123" width="10.42578125" style="3" bestFit="1" customWidth="1"/>
    <col min="16124" max="16124" width="10.5703125" style="3" bestFit="1" customWidth="1"/>
    <col min="16125" max="16125" width="21" style="3" bestFit="1" customWidth="1"/>
    <col min="16126" max="16126" width="8" style="3" bestFit="1" customWidth="1"/>
    <col min="16127" max="16127" width="7.28515625" style="3" bestFit="1" customWidth="1"/>
    <col min="16128" max="16128" width="7" style="3" bestFit="1" customWidth="1"/>
    <col min="16129" max="16129" width="9.42578125" style="3" bestFit="1" customWidth="1"/>
    <col min="16130" max="16130" width="11.42578125" style="3" bestFit="1" customWidth="1"/>
    <col min="16131" max="16384" width="9.140625" style="3"/>
  </cols>
  <sheetData>
    <row r="1" spans="1:3" x14ac:dyDescent="0.2">
      <c r="A1" s="2" t="s">
        <v>5</v>
      </c>
      <c r="B1" s="9" t="s">
        <v>47</v>
      </c>
      <c r="C1" s="19" t="s">
        <v>46</v>
      </c>
    </row>
    <row r="2" spans="1:3" x14ac:dyDescent="0.2">
      <c r="A2" s="4" t="str">
        <f>Calculation!A4</f>
        <v>Purnima</v>
      </c>
      <c r="B2" s="10">
        <f>Calculation!F4</f>
        <v>43101.628472222226</v>
      </c>
      <c r="C2" s="19" t="s">
        <v>48</v>
      </c>
    </row>
    <row r="3" spans="1:3" x14ac:dyDescent="0.2">
      <c r="A3" s="4" t="str">
        <f>Calculation!A5</f>
        <v>Ekadashi</v>
      </c>
      <c r="B3" s="10">
        <f>Calculation!F5</f>
        <v>43112.063194444447</v>
      </c>
      <c r="C3" s="19" t="s">
        <v>48</v>
      </c>
    </row>
    <row r="4" spans="1:3" x14ac:dyDescent="0.2">
      <c r="A4" s="4" t="str">
        <f>Calculation!A6</f>
        <v>Amavasya</v>
      </c>
      <c r="B4" s="10">
        <f>Calculation!F6</f>
        <v>43116.488888888889</v>
      </c>
      <c r="C4" s="19" t="s">
        <v>48</v>
      </c>
    </row>
    <row r="5" spans="1:3" x14ac:dyDescent="0.2">
      <c r="A5" s="4" t="str">
        <f>Calculation!A7</f>
        <v>Ekadashi</v>
      </c>
      <c r="B5" s="10">
        <f>Calculation!F7</f>
        <v>43127.630208333328</v>
      </c>
      <c r="C5" s="19" t="s">
        <v>48</v>
      </c>
    </row>
    <row r="6" spans="1:3" x14ac:dyDescent="0.2">
      <c r="A6" s="4" t="str">
        <f>Calculation!A8</f>
        <v>Purnima</v>
      </c>
      <c r="B6" s="10">
        <f>Calculation!F8</f>
        <v>43131.081597222226</v>
      </c>
      <c r="C6" s="19" t="s">
        <v>48</v>
      </c>
    </row>
    <row r="7" spans="1:3" x14ac:dyDescent="0.2">
      <c r="A7" s="4" t="str">
        <f>Calculation!A9</f>
        <v>Ekadashi</v>
      </c>
      <c r="B7" s="10">
        <f>Calculation!F9</f>
        <v>43141.894444444442</v>
      </c>
      <c r="C7" s="19" t="s">
        <v>48</v>
      </c>
    </row>
    <row r="8" spans="1:3" x14ac:dyDescent="0.2">
      <c r="A8" s="4" t="str">
        <f>Calculation!A10</f>
        <v>Amavasya</v>
      </c>
      <c r="B8" s="10">
        <f>Calculation!F10</f>
        <v>43146.297569444447</v>
      </c>
      <c r="C8" s="19" t="s">
        <v>48</v>
      </c>
    </row>
    <row r="9" spans="1:3" x14ac:dyDescent="0.2">
      <c r="A9" s="4" t="str">
        <f>Calculation!A11</f>
        <v>Ekadashi</v>
      </c>
      <c r="B9" s="10">
        <f>Calculation!F11</f>
        <v>43157.017361111109</v>
      </c>
      <c r="C9" s="19" t="s">
        <v>48</v>
      </c>
    </row>
    <row r="10" spans="1:3" x14ac:dyDescent="0.2">
      <c r="A10" s="4" t="str">
        <f>Calculation!A12</f>
        <v>Purnima</v>
      </c>
      <c r="B10" s="10">
        <f>Calculation!F12</f>
        <v>43160.554861111108</v>
      </c>
      <c r="C10" s="19" t="s">
        <v>48</v>
      </c>
    </row>
    <row r="11" spans="1:3" x14ac:dyDescent="0.2">
      <c r="A11" s="4" t="str">
        <f>Calculation!A13</f>
        <v>Ekadashi</v>
      </c>
      <c r="B11" s="10">
        <f>Calculation!F13</f>
        <v>43171.762500000004</v>
      </c>
      <c r="C11" s="19" t="s">
        <v>48</v>
      </c>
    </row>
    <row r="12" spans="1:3" x14ac:dyDescent="0.2">
      <c r="A12" s="4" t="str">
        <f>Calculation!A14</f>
        <v>Amavasya</v>
      </c>
      <c r="B12" s="10">
        <f>Calculation!F14</f>
        <v>43176.017013888893</v>
      </c>
      <c r="C12" s="19" t="s">
        <v>48</v>
      </c>
    </row>
    <row r="13" spans="1:3" x14ac:dyDescent="0.2">
      <c r="A13" s="4" t="str">
        <f>Calculation!A15</f>
        <v>Ekadashi</v>
      </c>
      <c r="B13" s="10">
        <f>Calculation!F15</f>
        <v>43186.36319444445</v>
      </c>
      <c r="C13" s="19" t="s">
        <v>48</v>
      </c>
    </row>
    <row r="14" spans="1:3" x14ac:dyDescent="0.2">
      <c r="A14" s="4" t="str">
        <f>Calculation!A16</f>
        <v>Purnima</v>
      </c>
      <c r="B14" s="10">
        <f>Calculation!F16</f>
        <v>43190.041319444441</v>
      </c>
      <c r="C14" s="19" t="s">
        <v>48</v>
      </c>
    </row>
    <row r="15" spans="1:3" x14ac:dyDescent="0.2">
      <c r="A15" s="4" t="str">
        <f>Calculation!A17</f>
        <v>Ekadashi</v>
      </c>
      <c r="B15" s="10">
        <f>Calculation!F17</f>
        <v>43201.574652777774</v>
      </c>
      <c r="C15" s="19" t="s">
        <v>48</v>
      </c>
    </row>
    <row r="16" spans="1:3" x14ac:dyDescent="0.2">
      <c r="A16" s="4" t="str">
        <f>Calculation!A18</f>
        <v>Amavasya</v>
      </c>
      <c r="B16" s="10">
        <f>Calculation!F18</f>
        <v>43205.602083333331</v>
      </c>
      <c r="C16" s="19" t="s">
        <v>48</v>
      </c>
    </row>
    <row r="17" spans="1:3" x14ac:dyDescent="0.2">
      <c r="A17" s="4" t="str">
        <f>Calculation!A19</f>
        <v>Ekadashi</v>
      </c>
      <c r="B17" s="10">
        <f>Calculation!F19</f>
        <v>43215.692361111105</v>
      </c>
      <c r="C17" s="19" t="s">
        <v>48</v>
      </c>
    </row>
    <row r="18" spans="1:3" x14ac:dyDescent="0.2">
      <c r="A18" s="4" t="str">
        <f>Calculation!A20</f>
        <v>Purnima</v>
      </c>
      <c r="B18" s="10">
        <f>Calculation!F20</f>
        <v>43219.548263888879</v>
      </c>
      <c r="C18" s="19" t="s">
        <v>48</v>
      </c>
    </row>
    <row r="19" spans="1:3" x14ac:dyDescent="0.2">
      <c r="A19" s="4" t="str">
        <f>Calculation!A21</f>
        <v>Ekadashi</v>
      </c>
      <c r="B19" s="10">
        <f>Calculation!F21</f>
        <v>43231.263541666667</v>
      </c>
      <c r="C19" s="19" t="s">
        <v>48</v>
      </c>
    </row>
    <row r="20" spans="1:3" x14ac:dyDescent="0.2">
      <c r="A20" s="4" t="str">
        <f>Calculation!A22</f>
        <v>Amavasya</v>
      </c>
      <c r="B20" s="10">
        <f>Calculation!F22</f>
        <v>43235.054513888885</v>
      </c>
      <c r="C20" s="19" t="s">
        <v>48</v>
      </c>
    </row>
    <row r="21" spans="1:3" x14ac:dyDescent="0.2">
      <c r="A21" s="4" t="str">
        <f>Calculation!A23</f>
        <v>Ekadashi</v>
      </c>
      <c r="B21" s="10">
        <f>Calculation!F23</f>
        <v>43245.037152777775</v>
      </c>
      <c r="C21" s="19" t="s">
        <v>48</v>
      </c>
    </row>
    <row r="22" spans="1:3" x14ac:dyDescent="0.2">
      <c r="A22" s="4" t="str">
        <f>Calculation!A24</f>
        <v>Purnima</v>
      </c>
      <c r="B22" s="10">
        <f>Calculation!F24</f>
        <v>43249.087847222225</v>
      </c>
      <c r="C22" s="19" t="s">
        <v>48</v>
      </c>
    </row>
    <row r="23" spans="1:3" x14ac:dyDescent="0.2">
      <c r="A23" s="4" t="str">
        <f>Calculation!A25</f>
        <v>Ekadashi</v>
      </c>
      <c r="B23" s="10">
        <f>Calculation!F25</f>
        <v>43260.805208333339</v>
      </c>
      <c r="C23" s="19" t="s">
        <v>48</v>
      </c>
    </row>
    <row r="24" spans="1:3" x14ac:dyDescent="0.2">
      <c r="A24" s="4" t="str">
        <f>Calculation!A26</f>
        <v>Amavasya</v>
      </c>
      <c r="B24" s="10">
        <f>Calculation!F26</f>
        <v>43264.40729166667</v>
      </c>
      <c r="C24" s="19" t="s">
        <v>48</v>
      </c>
    </row>
    <row r="25" spans="1:3" x14ac:dyDescent="0.2">
      <c r="A25" s="4" t="str">
        <f>Calculation!A27</f>
        <v>Ekadashi</v>
      </c>
      <c r="B25" s="10">
        <f>Calculation!F27</f>
        <v>43274.435069444444</v>
      </c>
      <c r="C25" s="19" t="s">
        <v>48</v>
      </c>
    </row>
    <row r="26" spans="1:3" x14ac:dyDescent="0.2">
      <c r="A26" s="4" t="str">
        <f>Calculation!A28</f>
        <v>Purnima</v>
      </c>
      <c r="B26" s="10">
        <f>Calculation!F28</f>
        <v>43278.671875</v>
      </c>
      <c r="C26" s="19" t="s">
        <v>48</v>
      </c>
    </row>
    <row r="27" spans="1:3" x14ac:dyDescent="0.2">
      <c r="A27" s="4" t="str">
        <f>Calculation!A29</f>
        <v>Ekadashi</v>
      </c>
      <c r="B27" s="10">
        <f>Calculation!F29</f>
        <v>43290.218402777784</v>
      </c>
      <c r="C27" s="19" t="s">
        <v>48</v>
      </c>
    </row>
    <row r="28" spans="1:3" x14ac:dyDescent="0.2">
      <c r="A28" s="4" t="str">
        <f>Calculation!A30</f>
        <v>Amavasya</v>
      </c>
      <c r="B28" s="10">
        <f>Calculation!F30</f>
        <v>43293.703472222216</v>
      </c>
      <c r="C28" s="19" t="s">
        <v>48</v>
      </c>
    </row>
    <row r="29" spans="1:3" x14ac:dyDescent="0.2">
      <c r="A29" s="4" t="str">
        <f>Calculation!A31</f>
        <v>Ekadashi</v>
      </c>
      <c r="B29" s="10">
        <f>Calculation!F31</f>
        <v>43303.926388888889</v>
      </c>
      <c r="C29" s="19" t="s">
        <v>48</v>
      </c>
    </row>
    <row r="30" spans="1:3" x14ac:dyDescent="0.2">
      <c r="A30" s="4" t="str">
        <f>Calculation!A32</f>
        <v>Purnima</v>
      </c>
      <c r="B30" s="10">
        <f>Calculation!F32</f>
        <v>43308.298611111109</v>
      </c>
      <c r="C30" s="19" t="s">
        <v>48</v>
      </c>
    </row>
    <row r="31" spans="1:3" x14ac:dyDescent="0.2">
      <c r="A31" s="4" t="str">
        <f>Calculation!A33</f>
        <v>Ekadashi</v>
      </c>
      <c r="B31" s="10">
        <f>Calculation!F33</f>
        <v>43319.545486111107</v>
      </c>
      <c r="C31" s="19" t="s">
        <v>48</v>
      </c>
    </row>
    <row r="32" spans="1:3" x14ac:dyDescent="0.2">
      <c r="A32" s="4" t="str">
        <f>Calculation!A34</f>
        <v>Amavasya</v>
      </c>
      <c r="B32" s="10">
        <f>Calculation!F34</f>
        <v>43322.990972222229</v>
      </c>
      <c r="C32" s="19" t="s">
        <v>48</v>
      </c>
    </row>
    <row r="33" spans="1:3" x14ac:dyDescent="0.2">
      <c r="A33" s="4" t="str">
        <f>Calculation!A35</f>
        <v>Ekadashi</v>
      </c>
      <c r="B33" s="10">
        <f>Calculation!F35</f>
        <v>43333.537500000006</v>
      </c>
      <c r="C33" s="19" t="s">
        <v>48</v>
      </c>
    </row>
    <row r="34" spans="1:3" x14ac:dyDescent="0.2">
      <c r="A34" s="4" t="str">
        <f>Calculation!A36</f>
        <v>Purnima</v>
      </c>
      <c r="B34" s="10">
        <f>Calculation!F36</f>
        <v>43337.947916666672</v>
      </c>
      <c r="C34" s="19" t="s">
        <v>48</v>
      </c>
    </row>
    <row r="35" spans="1:3" x14ac:dyDescent="0.2">
      <c r="A35" s="4" t="str">
        <f>Calculation!A37</f>
        <v>Ekadashi</v>
      </c>
      <c r="B35" s="10">
        <f>Calculation!F37</f>
        <v>43348.831597222219</v>
      </c>
      <c r="C35" s="19" t="s">
        <v>48</v>
      </c>
    </row>
    <row r="36" spans="1:3" x14ac:dyDescent="0.2">
      <c r="A36" s="4" t="str">
        <f>Calculation!A38</f>
        <v>Amavasya</v>
      </c>
      <c r="B36" s="10">
        <f>Calculation!F38</f>
        <v>43352.30868055555</v>
      </c>
      <c r="C36" s="19" t="s">
        <v>48</v>
      </c>
    </row>
    <row r="37" spans="1:3" x14ac:dyDescent="0.2">
      <c r="A37" s="4" t="str">
        <f>Calculation!A39</f>
        <v>Ekadashi</v>
      </c>
      <c r="B37" s="10">
        <f>Calculation!F39</f>
        <v>43363.257986111115</v>
      </c>
      <c r="C37" s="19" t="s">
        <v>48</v>
      </c>
    </row>
    <row r="38" spans="1:3" x14ac:dyDescent="0.2">
      <c r="A38" s="4" t="str">
        <f>Calculation!A40</f>
        <v>Purnima</v>
      </c>
      <c r="B38" s="10">
        <f>Calculation!F40</f>
        <v>43367.584722222222</v>
      </c>
      <c r="C38" s="19" t="s">
        <v>48</v>
      </c>
    </row>
    <row r="39" spans="1:3" x14ac:dyDescent="0.2">
      <c r="A39" s="4" t="str">
        <f>Calculation!A41</f>
        <v>Ekadashi</v>
      </c>
      <c r="B39" s="10">
        <f>Calculation!F41</f>
        <v>43378.111805555556</v>
      </c>
      <c r="C39" s="19" t="s">
        <v>48</v>
      </c>
    </row>
    <row r="40" spans="1:3" x14ac:dyDescent="0.2">
      <c r="A40" s="4" t="str">
        <f>Calculation!A42</f>
        <v>Amavasya</v>
      </c>
      <c r="B40" s="10">
        <f>Calculation!F42</f>
        <v>43381.6875</v>
      </c>
      <c r="C40" s="19" t="s">
        <v>48</v>
      </c>
    </row>
    <row r="41" spans="1:3" x14ac:dyDescent="0.2">
      <c r="A41" s="4" t="str">
        <f>Calculation!A43</f>
        <v>Ekadashi</v>
      </c>
      <c r="B41" s="10">
        <f>Calculation!F43</f>
        <v>43393.041666666672</v>
      </c>
      <c r="C41" s="19" t="s">
        <v>48</v>
      </c>
    </row>
    <row r="42" spans="1:3" x14ac:dyDescent="0.2">
      <c r="A42" s="4" t="str">
        <f>Calculation!A44</f>
        <v>Purnima</v>
      </c>
      <c r="B42" s="10">
        <f>Calculation!F44</f>
        <v>43397.18368055555</v>
      </c>
      <c r="C42" s="19" t="s">
        <v>48</v>
      </c>
    </row>
    <row r="43" spans="1:3" x14ac:dyDescent="0.2">
      <c r="A43" s="4" t="str">
        <f>Calculation!A45</f>
        <v>Ekadashi</v>
      </c>
      <c r="B43" s="10">
        <f>Calculation!F45</f>
        <v>43407.419444444444</v>
      </c>
      <c r="C43" s="19" t="s">
        <v>48</v>
      </c>
    </row>
    <row r="44" spans="1:3" x14ac:dyDescent="0.2">
      <c r="A44" s="4" t="str">
        <f>Calculation!A46</f>
        <v>Amavasya</v>
      </c>
      <c r="B44" s="10">
        <f>Calculation!F46</f>
        <v>43411.159374999996</v>
      </c>
      <c r="C44" s="19" t="s">
        <v>48</v>
      </c>
    </row>
    <row r="45" spans="1:3" x14ac:dyDescent="0.2">
      <c r="A45" s="4" t="str">
        <f>Calculation!A47</f>
        <v>Ekadashi</v>
      </c>
      <c r="B45" s="10">
        <f>Calculation!F47</f>
        <v>43422.821875000001</v>
      </c>
      <c r="C45" s="19" t="s">
        <v>48</v>
      </c>
    </row>
    <row r="46" spans="1:3" x14ac:dyDescent="0.2">
      <c r="A46" s="4" t="str">
        <f>Calculation!A48</f>
        <v>Purnima</v>
      </c>
      <c r="B46" s="10">
        <f>Calculation!F48</f>
        <v>43426.736111111117</v>
      </c>
      <c r="C46" s="19" t="s">
        <v>48</v>
      </c>
    </row>
    <row r="47" spans="1:3" x14ac:dyDescent="0.2">
      <c r="A47" s="4" t="str">
        <f>Calculation!A49</f>
        <v>Ekadashi</v>
      </c>
      <c r="B47" s="10">
        <f>Calculation!F49</f>
        <v>43436.793055555558</v>
      </c>
      <c r="C47" s="19" t="s">
        <v>48</v>
      </c>
    </row>
    <row r="48" spans="1:3" x14ac:dyDescent="0.2">
      <c r="A48" s="4" t="str">
        <f>Calculation!A50</f>
        <v>Amavasya</v>
      </c>
      <c r="B48" s="10">
        <f>Calculation!F50</f>
        <v>43440.75</v>
      </c>
      <c r="C48" s="19" t="s">
        <v>48</v>
      </c>
    </row>
    <row r="49" spans="1:3" x14ac:dyDescent="0.2">
      <c r="A49" s="4" t="str">
        <f>Calculation!A51</f>
        <v>Ekadashi</v>
      </c>
      <c r="B49" s="10">
        <f>Calculation!F51</f>
        <v>43452.547222222223</v>
      </c>
      <c r="C49" s="19" t="s">
        <v>48</v>
      </c>
    </row>
    <row r="50" spans="1:3" x14ac:dyDescent="0.2">
      <c r="A50" s="4" t="str">
        <f>Calculation!A52</f>
        <v>Purnima</v>
      </c>
      <c r="B50" s="10">
        <f>Calculation!F52</f>
        <v>43456.252430555556</v>
      </c>
      <c r="C50" s="19" t="s">
        <v>48</v>
      </c>
    </row>
    <row r="51" spans="1:3" x14ac:dyDescent="0.2">
      <c r="A51" s="8" t="str">
        <f>Calculation!G6</f>
        <v>1st night</v>
      </c>
      <c r="B51" s="12">
        <f>Calculation!H6</f>
        <v>43115.324305555558</v>
      </c>
      <c r="C51" s="19" t="s">
        <v>48</v>
      </c>
    </row>
    <row r="52" spans="1:3" x14ac:dyDescent="0.2">
      <c r="A52" s="8" t="str">
        <f>Calculation!G7</f>
        <v>2nd night</v>
      </c>
      <c r="B52" s="12">
        <f>Calculation!H7</f>
        <v>43116.324305555558</v>
      </c>
      <c r="C52" s="19" t="s">
        <v>48</v>
      </c>
    </row>
    <row r="53" spans="1:3" x14ac:dyDescent="0.2">
      <c r="A53" s="8" t="str">
        <f>Calculation!G8</f>
        <v>3rd night</v>
      </c>
      <c r="B53" s="12">
        <f>Calculation!H8</f>
        <v>43117.324305555558</v>
      </c>
      <c r="C53" s="19" t="s">
        <v>48</v>
      </c>
    </row>
    <row r="54" spans="1:3" x14ac:dyDescent="0.2">
      <c r="A54" s="8" t="str">
        <f>Calculation!G10</f>
        <v>1st night</v>
      </c>
      <c r="B54" s="12">
        <f>Calculation!H10</f>
        <v>43145.107638888891</v>
      </c>
      <c r="C54" s="19" t="s">
        <v>48</v>
      </c>
    </row>
    <row r="55" spans="1:3" x14ac:dyDescent="0.2">
      <c r="A55" s="8" t="str">
        <f>Calculation!G11</f>
        <v>2nd night</v>
      </c>
      <c r="B55" s="12">
        <f>Calculation!H11</f>
        <v>43146.107638888891</v>
      </c>
      <c r="C55" s="19" t="s">
        <v>48</v>
      </c>
    </row>
    <row r="56" spans="1:3" x14ac:dyDescent="0.2">
      <c r="A56" s="8" t="str">
        <f>Calculation!G12</f>
        <v>3rd night</v>
      </c>
      <c r="B56" s="12">
        <f>Calculation!H12</f>
        <v>43147.107638888891</v>
      </c>
      <c r="C56" s="19" t="s">
        <v>48</v>
      </c>
    </row>
    <row r="57" spans="1:3" x14ac:dyDescent="0.2">
      <c r="A57" s="8" t="str">
        <f>Calculation!G14</f>
        <v>1st night</v>
      </c>
      <c r="B57" s="12">
        <f>Calculation!H14</f>
        <v>43174.77847222222</v>
      </c>
      <c r="C57" s="19" t="s">
        <v>48</v>
      </c>
    </row>
    <row r="58" spans="1:3" x14ac:dyDescent="0.2">
      <c r="A58" s="8" t="str">
        <f>Calculation!G15</f>
        <v>2nd night</v>
      </c>
      <c r="B58" s="12">
        <f>Calculation!H15</f>
        <v>43175.77847222222</v>
      </c>
      <c r="C58" s="19" t="s">
        <v>48</v>
      </c>
    </row>
    <row r="59" spans="1:3" x14ac:dyDescent="0.2">
      <c r="A59" s="8" t="str">
        <f>Calculation!G16</f>
        <v>3rd night</v>
      </c>
      <c r="B59" s="12">
        <f>Calculation!H16</f>
        <v>43176.77847222222</v>
      </c>
      <c r="C59" s="19" t="s">
        <v>48</v>
      </c>
    </row>
    <row r="60" spans="1:3" x14ac:dyDescent="0.2">
      <c r="A60" s="8" t="str">
        <f>Calculation!G18</f>
        <v>1st night</v>
      </c>
      <c r="B60" s="12">
        <f>Calculation!H18</f>
        <v>43204.310416666667</v>
      </c>
      <c r="C60" s="19" t="s">
        <v>48</v>
      </c>
    </row>
    <row r="61" spans="1:3" x14ac:dyDescent="0.2">
      <c r="A61" s="8" t="str">
        <f>Calculation!G19</f>
        <v>2nd night</v>
      </c>
      <c r="B61" s="12">
        <f>Calculation!H19</f>
        <v>43205.310416666667</v>
      </c>
      <c r="C61" s="19" t="s">
        <v>48</v>
      </c>
    </row>
    <row r="62" spans="1:3" x14ac:dyDescent="0.2">
      <c r="A62" s="8" t="str">
        <f>Calculation!G20</f>
        <v>3rd night</v>
      </c>
      <c r="B62" s="12">
        <f>Calculation!H20</f>
        <v>43206.310416666667</v>
      </c>
      <c r="C62" s="19" t="s">
        <v>48</v>
      </c>
    </row>
    <row r="63" spans="1:3" x14ac:dyDescent="0.2">
      <c r="A63" s="8" t="str">
        <f>Calculation!G22</f>
        <v>1st night</v>
      </c>
      <c r="B63" s="12">
        <f>Calculation!H22</f>
        <v>43233.720138888886</v>
      </c>
      <c r="C63" s="19" t="s">
        <v>48</v>
      </c>
    </row>
    <row r="64" spans="1:3" x14ac:dyDescent="0.2">
      <c r="A64" s="8" t="str">
        <f>Calculation!G23</f>
        <v>2nd night</v>
      </c>
      <c r="B64" s="12">
        <f>Calculation!H23</f>
        <v>43234.720138888886</v>
      </c>
      <c r="C64" s="19" t="s">
        <v>48</v>
      </c>
    </row>
    <row r="65" spans="1:3" x14ac:dyDescent="0.2">
      <c r="A65" s="8" t="str">
        <f>Calculation!G24</f>
        <v>3rd night</v>
      </c>
      <c r="B65" s="12">
        <f>Calculation!H24</f>
        <v>43235.720138888886</v>
      </c>
      <c r="C65" s="19" t="s">
        <v>48</v>
      </c>
    </row>
    <row r="66" spans="1:3" x14ac:dyDescent="0.2">
      <c r="A66" s="8" t="str">
        <f>Calculation!G26</f>
        <v>1st night</v>
      </c>
      <c r="B66" s="12">
        <f>Calculation!H26</f>
        <v>43263.050694444442</v>
      </c>
      <c r="C66" s="19" t="s">
        <v>48</v>
      </c>
    </row>
    <row r="67" spans="1:3" x14ac:dyDescent="0.2">
      <c r="A67" s="8" t="str">
        <f>Calculation!G27</f>
        <v>2nd night</v>
      </c>
      <c r="B67" s="12">
        <f>Calculation!H27</f>
        <v>43264.050694444442</v>
      </c>
      <c r="C67" s="19" t="s">
        <v>48</v>
      </c>
    </row>
    <row r="68" spans="1:3" x14ac:dyDescent="0.2">
      <c r="A68" s="8" t="str">
        <f>Calculation!G28</f>
        <v>3rd night</v>
      </c>
      <c r="B68" s="12">
        <f>Calculation!H28</f>
        <v>43265.050694444442</v>
      </c>
      <c r="C68" s="19" t="s">
        <v>48</v>
      </c>
    </row>
    <row r="69" spans="1:3" x14ac:dyDescent="0.2">
      <c r="A69" s="8" t="str">
        <f>Calculation!G30</f>
        <v>1st night</v>
      </c>
      <c r="B69" s="12">
        <f>Calculation!H30</f>
        <v>43292.345138888886</v>
      </c>
      <c r="C69" s="19" t="s">
        <v>48</v>
      </c>
    </row>
    <row r="70" spans="1:3" x14ac:dyDescent="0.2">
      <c r="A70" s="8" t="str">
        <f>Calculation!G31</f>
        <v>2nd night</v>
      </c>
      <c r="B70" s="12">
        <f>Calculation!H31</f>
        <v>43293.345138888886</v>
      </c>
      <c r="C70" s="19" t="s">
        <v>48</v>
      </c>
    </row>
    <row r="71" spans="1:3" x14ac:dyDescent="0.2">
      <c r="A71" s="8" t="str">
        <f>Calculation!G32</f>
        <v>3rd night</v>
      </c>
      <c r="B71" s="12">
        <f>Calculation!H32</f>
        <v>43294.345138888886</v>
      </c>
      <c r="C71" s="19" t="s">
        <v>48</v>
      </c>
    </row>
    <row r="72" spans="1:3" x14ac:dyDescent="0.2">
      <c r="A72" s="8" t="str">
        <f>Calculation!G34</f>
        <v>1st night</v>
      </c>
      <c r="B72" s="12">
        <f>Calculation!H34</f>
        <v>43321.643750000003</v>
      </c>
      <c r="C72" s="19" t="s">
        <v>48</v>
      </c>
    </row>
    <row r="73" spans="1:3" x14ac:dyDescent="0.2">
      <c r="A73" s="8" t="str">
        <f>Calculation!G35</f>
        <v>2nd night</v>
      </c>
      <c r="B73" s="12">
        <f>Calculation!H35</f>
        <v>43322.643750000003</v>
      </c>
      <c r="C73" s="19" t="s">
        <v>48</v>
      </c>
    </row>
    <row r="74" spans="1:3" x14ac:dyDescent="0.2">
      <c r="A74" s="8" t="str">
        <f>Calculation!G36</f>
        <v>3rd night</v>
      </c>
      <c r="B74" s="12">
        <f>Calculation!H36</f>
        <v>43323.643750000003</v>
      </c>
      <c r="C74" s="19" t="s">
        <v>48</v>
      </c>
    </row>
    <row r="75" spans="1:3" x14ac:dyDescent="0.2">
      <c r="A75" s="8" t="str">
        <f>Calculation!G38</f>
        <v>1st night</v>
      </c>
      <c r="B75" s="12">
        <f>Calculation!H38</f>
        <v>43350.979861111111</v>
      </c>
      <c r="C75" s="19" t="s">
        <v>48</v>
      </c>
    </row>
    <row r="76" spans="1:3" x14ac:dyDescent="0.2">
      <c r="A76" s="8" t="str">
        <f>Calculation!G39</f>
        <v>2nd night</v>
      </c>
      <c r="B76" s="12">
        <f>Calculation!H39</f>
        <v>43351.979861111111</v>
      </c>
      <c r="C76" s="19" t="s">
        <v>48</v>
      </c>
    </row>
    <row r="77" spans="1:3" x14ac:dyDescent="0.2">
      <c r="A77" s="8" t="str">
        <f>Calculation!G40</f>
        <v>3rd night</v>
      </c>
      <c r="B77" s="12">
        <f>Calculation!H40</f>
        <v>43352.979861111111</v>
      </c>
      <c r="C77" s="19" t="s">
        <v>48</v>
      </c>
    </row>
    <row r="78" spans="1:3" x14ac:dyDescent="0.2">
      <c r="A78" s="8" t="str">
        <f>Calculation!G42</f>
        <v>1st night</v>
      </c>
      <c r="B78" s="12">
        <f>Calculation!H42</f>
        <v>43380.386111111111</v>
      </c>
      <c r="C78" s="19" t="s">
        <v>48</v>
      </c>
    </row>
    <row r="79" spans="1:3" x14ac:dyDescent="0.2">
      <c r="A79" s="8" t="str">
        <f>Calculation!G43</f>
        <v>2nd night</v>
      </c>
      <c r="B79" s="12">
        <f>Calculation!H43</f>
        <v>43381.386111111111</v>
      </c>
      <c r="C79" s="19" t="s">
        <v>48</v>
      </c>
    </row>
    <row r="80" spans="1:3" x14ac:dyDescent="0.2">
      <c r="A80" s="8" t="str">
        <f>Calculation!G44</f>
        <v>3rd night</v>
      </c>
      <c r="B80" s="12">
        <f>Calculation!H44</f>
        <v>43382.386111111111</v>
      </c>
      <c r="C80" s="19" t="s">
        <v>48</v>
      </c>
    </row>
    <row r="81" spans="1:3" x14ac:dyDescent="0.2">
      <c r="A81" s="8" t="str">
        <f>Calculation!G46</f>
        <v>1st night</v>
      </c>
      <c r="B81" s="12">
        <f>Calculation!H46</f>
        <v>43409.897222222222</v>
      </c>
      <c r="C81" s="19" t="s">
        <v>48</v>
      </c>
    </row>
    <row r="82" spans="1:3" x14ac:dyDescent="0.2">
      <c r="A82" s="8" t="str">
        <f>Calculation!G47</f>
        <v>2nd night</v>
      </c>
      <c r="B82" s="12">
        <f>Calculation!H47</f>
        <v>43410.897222222222</v>
      </c>
      <c r="C82" s="19" t="s">
        <v>48</v>
      </c>
    </row>
    <row r="83" spans="1:3" x14ac:dyDescent="0.2">
      <c r="A83" s="8" t="str">
        <f>Calculation!G48</f>
        <v>3rd night</v>
      </c>
      <c r="B83" s="12">
        <f>Calculation!H48</f>
        <v>43411.897222222222</v>
      </c>
      <c r="C83" s="19" t="s">
        <v>48</v>
      </c>
    </row>
    <row r="84" spans="1:3" x14ac:dyDescent="0.2">
      <c r="A84" s="8" t="str">
        <f>Calculation!G50</f>
        <v>1st night</v>
      </c>
      <c r="B84" s="12">
        <f>Calculation!H50</f>
        <v>43439.534722222219</v>
      </c>
      <c r="C84" s="19" t="s">
        <v>48</v>
      </c>
    </row>
    <row r="85" spans="1:3" x14ac:dyDescent="0.2">
      <c r="A85" s="8" t="str">
        <f>Calculation!G51</f>
        <v>2nd night</v>
      </c>
      <c r="B85" s="12">
        <f>Calculation!H51</f>
        <v>43440.534722222219</v>
      </c>
      <c r="C85" s="19" t="s">
        <v>48</v>
      </c>
    </row>
    <row r="86" spans="1:3" x14ac:dyDescent="0.2">
      <c r="A86" s="8" t="str">
        <f>Calculation!G52</f>
        <v>3rd night</v>
      </c>
      <c r="B86" s="12">
        <f>Calculation!H52</f>
        <v>43441.534722222219</v>
      </c>
      <c r="C86" s="19" t="s">
        <v>48</v>
      </c>
    </row>
    <row r="87" spans="1:3" x14ac:dyDescent="0.2">
      <c r="A87" s="8" t="str">
        <f>Calculation!A53</f>
        <v>Ekadashi</v>
      </c>
      <c r="B87" s="12">
        <f>Calculation!F53</f>
        <v>43466.276388888888</v>
      </c>
      <c r="C87" s="19" t="s">
        <v>48</v>
      </c>
    </row>
    <row r="88" spans="1:3" x14ac:dyDescent="0.2">
      <c r="A88" s="8" t="str">
        <f>Calculation!A54</f>
        <v>Amavasya</v>
      </c>
      <c r="B88" s="12">
        <f>Calculation!F54</f>
        <v>43470.467013888891</v>
      </c>
      <c r="C88" s="19" t="s">
        <v>48</v>
      </c>
    </row>
    <row r="89" spans="1:3" x14ac:dyDescent="0.2">
      <c r="A89" s="8" t="str">
        <f>Calculation!A55</f>
        <v>Ekadashi</v>
      </c>
      <c r="B89" s="12">
        <f>Calculation!F55</f>
        <v>43482.189930555556</v>
      </c>
      <c r="C89" s="19" t="s">
        <v>48</v>
      </c>
    </row>
    <row r="90" spans="1:3" x14ac:dyDescent="0.2">
      <c r="A90" s="3" t="str">
        <f>Calculation!A56</f>
        <v>Purnima</v>
      </c>
      <c r="B90" s="11">
        <f>Calculation!F56</f>
        <v>43485.741319444445</v>
      </c>
      <c r="C90" s="19" t="s">
        <v>48</v>
      </c>
    </row>
    <row r="91" spans="1:3" x14ac:dyDescent="0.2">
      <c r="A91" s="3" t="str">
        <f>Calculation!A57</f>
        <v>Ekadashi</v>
      </c>
      <c r="B91" s="11">
        <f>Calculation!F57</f>
        <v>43495.899652777778</v>
      </c>
      <c r="C91" s="19" t="s">
        <v>48</v>
      </c>
    </row>
    <row r="92" spans="1:3" x14ac:dyDescent="0.2">
      <c r="A92" s="3" t="str">
        <f>Calculation!A58</f>
        <v>Amavasya</v>
      </c>
      <c r="B92" s="11">
        <f>Calculation!F58</f>
        <v>43500.273263888885</v>
      </c>
      <c r="C92" s="19" t="s">
        <v>48</v>
      </c>
    </row>
    <row r="93" spans="1:3" x14ac:dyDescent="0.2">
      <c r="A93" s="3" t="str">
        <f>Calculation!A59</f>
        <v>Ekadashi</v>
      </c>
      <c r="B93" s="11">
        <f>Calculation!F59</f>
        <v>43511.734722222223</v>
      </c>
      <c r="C93" s="19" t="s">
        <v>48</v>
      </c>
    </row>
    <row r="94" spans="1:3" x14ac:dyDescent="0.2">
      <c r="A94" s="3" t="str">
        <f>Calculation!A60</f>
        <v>Purnima</v>
      </c>
      <c r="B94" s="11">
        <f>Calculation!F60</f>
        <v>43515.199305555558</v>
      </c>
      <c r="C94" s="19" t="s">
        <v>48</v>
      </c>
    </row>
    <row r="95" spans="1:3" x14ac:dyDescent="0.2">
      <c r="A95" s="3" t="str">
        <f>Calculation!A61</f>
        <v>Ekadashi</v>
      </c>
      <c r="B95" s="11">
        <f>Calculation!F61</f>
        <v>43525.646874999999</v>
      </c>
      <c r="C95" s="19" t="s">
        <v>48</v>
      </c>
    </row>
    <row r="96" spans="1:3" x14ac:dyDescent="0.2">
      <c r="A96" s="3" t="str">
        <f>Calculation!A62</f>
        <v>Amavasya</v>
      </c>
      <c r="B96" s="11">
        <f>Calculation!F62</f>
        <v>43530.086111111108</v>
      </c>
      <c r="C96" s="19" t="s">
        <v>48</v>
      </c>
    </row>
    <row r="97" spans="1:3" x14ac:dyDescent="0.2">
      <c r="A97" s="3" t="str">
        <f>Calculation!A63</f>
        <v>Ekadashi</v>
      </c>
      <c r="B97" s="11">
        <f>Calculation!F63</f>
        <v>43541.171180555553</v>
      </c>
      <c r="C97" s="19" t="s">
        <v>48</v>
      </c>
    </row>
    <row r="98" spans="1:3" x14ac:dyDescent="0.2">
      <c r="A98" s="3" t="str">
        <f>Calculation!A64</f>
        <v>Purnima</v>
      </c>
      <c r="B98" s="11">
        <f>Calculation!F64</f>
        <v>43544.623263888891</v>
      </c>
      <c r="C98" s="19" t="s">
        <v>48</v>
      </c>
    </row>
    <row r="99" spans="1:3" x14ac:dyDescent="0.2">
      <c r="A99" s="3" t="str">
        <f>Calculation!A65</f>
        <v>Ekadashi</v>
      </c>
      <c r="B99" s="11">
        <f>Calculation!F65</f>
        <v>43555.453819444447</v>
      </c>
      <c r="C99" s="19" t="s">
        <v>48</v>
      </c>
    </row>
    <row r="100" spans="1:3" x14ac:dyDescent="0.2">
      <c r="A100" s="3" t="str">
        <f>Calculation!A66</f>
        <v>Amavasya</v>
      </c>
      <c r="B100" s="11">
        <f>Calculation!F66</f>
        <v>43559.826041666667</v>
      </c>
      <c r="C100" s="19" t="s">
        <v>48</v>
      </c>
    </row>
    <row r="101" spans="1:3" x14ac:dyDescent="0.2">
      <c r="A101" s="3" t="str">
        <f>Calculation!A67</f>
        <v>Ekadashi</v>
      </c>
      <c r="B101" s="11">
        <f>Calculation!F67</f>
        <v>43570.507291666669</v>
      </c>
      <c r="C101" s="19" t="s">
        <v>48</v>
      </c>
    </row>
    <row r="102" spans="1:3" x14ac:dyDescent="0.2">
      <c r="A102" s="3" t="str">
        <f>Calculation!A68</f>
        <v>Purnima</v>
      </c>
      <c r="B102" s="11">
        <f>Calculation!F68</f>
        <v>43574.022222222215</v>
      </c>
      <c r="C102" s="19" t="s">
        <v>48</v>
      </c>
    </row>
    <row r="103" spans="1:3" x14ac:dyDescent="0.2">
      <c r="A103" s="3" t="str">
        <f>Calculation!A69</f>
        <v>Ekadashi</v>
      </c>
      <c r="B103" s="11">
        <f>Calculation!F69</f>
        <v>43585.242013888885</v>
      </c>
      <c r="C103" s="19" t="s">
        <v>48</v>
      </c>
    </row>
    <row r="104" spans="1:3" x14ac:dyDescent="0.2">
      <c r="A104" s="3" t="str">
        <f>Calculation!A70</f>
        <v>Amavasya</v>
      </c>
      <c r="B104" s="11">
        <f>Calculation!F70</f>
        <v>43589.451388888883</v>
      </c>
      <c r="C104" s="19" t="s">
        <v>48</v>
      </c>
    </row>
    <row r="105" spans="1:3" x14ac:dyDescent="0.2">
      <c r="A105" s="3" t="str">
        <f>Calculation!A71</f>
        <v>Ekadashi</v>
      </c>
      <c r="B105" s="11">
        <f>Calculation!F71</f>
        <v>43599.773611111108</v>
      </c>
      <c r="C105" s="19" t="s">
        <v>48</v>
      </c>
    </row>
    <row r="106" spans="1:3" x14ac:dyDescent="0.2">
      <c r="A106" s="3" t="str">
        <f>Calculation!A72</f>
        <v>Purnima</v>
      </c>
      <c r="B106" s="11">
        <f>Calculation!F72</f>
        <v>43603.426736111112</v>
      </c>
      <c r="C106" s="19" t="s">
        <v>48</v>
      </c>
    </row>
    <row r="107" spans="1:3" x14ac:dyDescent="0.2">
      <c r="A107" s="3" t="str">
        <f>Calculation!A73</f>
        <v>Ekadashi</v>
      </c>
      <c r="B107" s="11">
        <f>Calculation!F73</f>
        <v>43614.952430555553</v>
      </c>
      <c r="C107" s="19" t="s">
        <v>48</v>
      </c>
    </row>
    <row r="108" spans="1:3" x14ac:dyDescent="0.2">
      <c r="A108" s="3" t="str">
        <f>Calculation!A74</f>
        <v>Amavasya</v>
      </c>
      <c r="B108" s="11">
        <f>Calculation!F74</f>
        <v>43618.957291666666</v>
      </c>
      <c r="C108" s="19" t="s">
        <v>48</v>
      </c>
    </row>
    <row r="109" spans="1:3" x14ac:dyDescent="0.2">
      <c r="A109" s="3" t="str">
        <f>Calculation!A75</f>
        <v>Ekadashi</v>
      </c>
      <c r="B109" s="11">
        <f>Calculation!F75</f>
        <v>43629.021527777782</v>
      </c>
      <c r="C109" s="19" t="s">
        <v>48</v>
      </c>
    </row>
    <row r="110" spans="1:3" x14ac:dyDescent="0.2">
      <c r="A110" s="3" t="str">
        <f>Calculation!A76</f>
        <v>Purnima</v>
      </c>
      <c r="B110" s="11">
        <f>Calculation!F76</f>
        <v>43632.870833333334</v>
      </c>
      <c r="C110" s="19" t="s">
        <v>48</v>
      </c>
    </row>
    <row r="111" spans="1:3" x14ac:dyDescent="0.2">
      <c r="A111" s="3" t="str">
        <f>Calculation!A77</f>
        <v>Ekadashi</v>
      </c>
      <c r="B111" s="11">
        <f>Calculation!F77</f>
        <v>43644.562847222216</v>
      </c>
      <c r="C111" s="19" t="s">
        <v>48</v>
      </c>
    </row>
    <row r="112" spans="1:3" x14ac:dyDescent="0.2">
      <c r="A112" s="3" t="str">
        <f>Calculation!A78</f>
        <v>Amavasya</v>
      </c>
      <c r="B112" s="11">
        <f>Calculation!F78</f>
        <v>43648.363541666666</v>
      </c>
      <c r="C112" s="19" t="s">
        <v>48</v>
      </c>
    </row>
    <row r="113" spans="1:3" x14ac:dyDescent="0.2">
      <c r="A113" s="3" t="str">
        <f>Calculation!A79</f>
        <v>Ekadashi</v>
      </c>
      <c r="B113" s="11">
        <f>Calculation!F79</f>
        <v>43658.312847222216</v>
      </c>
      <c r="C113" s="19" t="s">
        <v>48</v>
      </c>
    </row>
    <row r="114" spans="1:3" x14ac:dyDescent="0.2">
      <c r="A114" s="3" t="str">
        <f>Calculation!A80</f>
        <v>Purnima</v>
      </c>
      <c r="B114" s="11">
        <f>Calculation!F80</f>
        <v>43662.381944444445</v>
      </c>
      <c r="C114" s="19" t="s">
        <v>48</v>
      </c>
    </row>
    <row r="115" spans="1:3" x14ac:dyDescent="0.2">
      <c r="A115" s="3" t="str">
        <f>Calculation!A81</f>
        <v>Ekadashi</v>
      </c>
      <c r="B115" s="11">
        <f>Calculation!F81</f>
        <v>43674.079513888886</v>
      </c>
      <c r="C115" s="19" t="s">
        <v>48</v>
      </c>
    </row>
    <row r="116" spans="1:3" x14ac:dyDescent="0.2">
      <c r="A116" s="3" t="str">
        <f>Calculation!A82</f>
        <v>Amavasya</v>
      </c>
      <c r="B116" s="11">
        <f>Calculation!F82</f>
        <v>43677.70416666667</v>
      </c>
      <c r="C116" s="19" t="s">
        <v>48</v>
      </c>
    </row>
    <row r="117" spans="1:3" x14ac:dyDescent="0.2">
      <c r="A117" s="3" t="str">
        <f>Calculation!A83</f>
        <v>Ekadashi</v>
      </c>
      <c r="B117" s="11">
        <f>Calculation!F83</f>
        <v>43687.708333333336</v>
      </c>
      <c r="C117" s="19" t="s">
        <v>48</v>
      </c>
    </row>
    <row r="118" spans="1:3" x14ac:dyDescent="0.2">
      <c r="A118" s="3" t="str">
        <f>Calculation!A84</f>
        <v>Purnima</v>
      </c>
      <c r="B118" s="11">
        <f>Calculation!F84</f>
        <v>43691.972916666666</v>
      </c>
      <c r="C118" s="19" t="s">
        <v>48</v>
      </c>
    </row>
    <row r="119" spans="1:3" x14ac:dyDescent="0.2">
      <c r="A119" s="3" t="str">
        <f>Calculation!A85</f>
        <v>Ekadashi</v>
      </c>
      <c r="B119" s="11">
        <f>Calculation!F85</f>
        <v>43703.519791666673</v>
      </c>
      <c r="C119" s="19" t="s">
        <v>48</v>
      </c>
    </row>
    <row r="120" spans="1:3" x14ac:dyDescent="0.2">
      <c r="A120" s="3" t="str">
        <f>Calculation!A86</f>
        <v>Amavasya</v>
      </c>
      <c r="B120" s="11">
        <f>Calculation!F86</f>
        <v>43707.015972222223</v>
      </c>
      <c r="C120" s="19" t="s">
        <v>48</v>
      </c>
    </row>
    <row r="121" spans="1:3" x14ac:dyDescent="0.2">
      <c r="A121" s="3" t="str">
        <f>Calculation!A87</f>
        <v>Ekadashi</v>
      </c>
      <c r="B121" s="11">
        <f>Calculation!F87</f>
        <v>43717.245833333334</v>
      </c>
      <c r="C121" s="19" t="s">
        <v>48</v>
      </c>
    </row>
    <row r="122" spans="1:3" x14ac:dyDescent="0.2">
      <c r="A122" s="3" t="str">
        <f>Calculation!A88</f>
        <v>Purnima</v>
      </c>
      <c r="B122" s="11">
        <f>Calculation!F88</f>
        <v>43721.628819444442</v>
      </c>
      <c r="C122" s="19" t="s">
        <v>48</v>
      </c>
    </row>
    <row r="123" spans="1:3" x14ac:dyDescent="0.2">
      <c r="A123" s="3" t="str">
        <f>Calculation!A89</f>
        <v>Ekadashi</v>
      </c>
      <c r="B123" s="11">
        <f>Calculation!F89</f>
        <v>43732.901041666664</v>
      </c>
      <c r="C123" s="19" t="s">
        <v>48</v>
      </c>
    </row>
    <row r="124" spans="1:3" x14ac:dyDescent="0.2">
      <c r="A124" s="3" t="str">
        <f>Calculation!A90</f>
        <v>Amavasya</v>
      </c>
      <c r="B124" s="11">
        <f>Calculation!F90</f>
        <v>43736.334722222229</v>
      </c>
      <c r="C124" s="19" t="s">
        <v>48</v>
      </c>
    </row>
    <row r="125" spans="1:3" x14ac:dyDescent="0.2">
      <c r="A125" s="3" t="str">
        <f>Calculation!A91</f>
        <v>Ekadashi</v>
      </c>
      <c r="B125" s="11">
        <f>Calculation!F91</f>
        <v>43746.923611111109</v>
      </c>
      <c r="C125" s="19" t="s">
        <v>48</v>
      </c>
    </row>
    <row r="126" spans="1:3" x14ac:dyDescent="0.2">
      <c r="A126" s="3" t="str">
        <f>Calculation!A92</f>
        <v>Purnima</v>
      </c>
      <c r="B126" s="11">
        <f>Calculation!F92</f>
        <v>43751.319791666669</v>
      </c>
      <c r="C126" s="19" t="s">
        <v>48</v>
      </c>
    </row>
    <row r="127" spans="1:3" x14ac:dyDescent="0.2">
      <c r="A127" s="3" t="str">
        <f>Calculation!A93</f>
        <v>Ekadashi</v>
      </c>
      <c r="B127" s="11">
        <f>Calculation!F93</f>
        <v>43762.237847222219</v>
      </c>
      <c r="C127" s="19" t="s">
        <v>48</v>
      </c>
    </row>
    <row r="128" spans="1:3" x14ac:dyDescent="0.2">
      <c r="A128" s="3" t="str">
        <f>Calculation!A94</f>
        <v>Amavasya</v>
      </c>
      <c r="B128" s="11">
        <f>Calculation!F94</f>
        <v>43765.696180555555</v>
      </c>
      <c r="C128" s="19" t="s">
        <v>48</v>
      </c>
    </row>
    <row r="129" spans="1:3" x14ac:dyDescent="0.2">
      <c r="A129" s="3" t="str">
        <f>Calculation!A95</f>
        <v>Ekadashi</v>
      </c>
      <c r="B129" s="11">
        <f>Calculation!F95</f>
        <v>43776.707986111112</v>
      </c>
      <c r="C129" s="19" t="s">
        <v>48</v>
      </c>
    </row>
    <row r="130" spans="1:3" x14ac:dyDescent="0.2">
      <c r="A130" s="3" t="str">
        <f>Calculation!A96</f>
        <v>Purnima</v>
      </c>
      <c r="B130" s="11">
        <f>Calculation!F96</f>
        <v>43781.013541666667</v>
      </c>
      <c r="C130" s="19" t="s">
        <v>48</v>
      </c>
    </row>
    <row r="131" spans="1:3" x14ac:dyDescent="0.2">
      <c r="A131" s="3" t="str">
        <f>Calculation!A97</f>
        <v>Ekadashi</v>
      </c>
      <c r="B131" s="11">
        <f>Calculation!F97</f>
        <v>43791.556597222232</v>
      </c>
      <c r="C131" s="19" t="s">
        <v>48</v>
      </c>
    </row>
    <row r="132" spans="1:3" x14ac:dyDescent="0.2">
      <c r="A132" s="3" t="str">
        <f>Calculation!A98</f>
        <v>Amavasya</v>
      </c>
      <c r="B132" s="11">
        <f>Calculation!F98</f>
        <v>43795.135069444448</v>
      </c>
      <c r="C132" s="19" t="s">
        <v>48</v>
      </c>
    </row>
    <row r="133" spans="1:3" x14ac:dyDescent="0.2">
      <c r="A133" s="3" t="str">
        <f>Calculation!A99</f>
        <v>Ekadashi</v>
      </c>
      <c r="B133" s="11">
        <f>Calculation!F99</f>
        <v>43806.542013888888</v>
      </c>
      <c r="C133" s="19" t="s">
        <v>48</v>
      </c>
    </row>
    <row r="134" spans="1:3" x14ac:dyDescent="0.2">
      <c r="A134" s="3" t="str">
        <f>Calculation!A100</f>
        <v>Purnima</v>
      </c>
      <c r="B134" s="11">
        <f>Calculation!F100</f>
        <v>43810.678124999999</v>
      </c>
      <c r="C134" s="19" t="s">
        <v>48</v>
      </c>
    </row>
    <row r="135" spans="1:3" x14ac:dyDescent="0.2">
      <c r="A135" s="3" t="str">
        <f>Calculation!A101</f>
        <v>Ekadashi</v>
      </c>
      <c r="B135" s="11">
        <f>Calculation!F101</f>
        <v>43820.901736111104</v>
      </c>
      <c r="C135" s="19" t="s">
        <v>48</v>
      </c>
    </row>
    <row r="136" spans="1:3" x14ac:dyDescent="0.2">
      <c r="A136" s="3" t="str">
        <f>Calculation!A102</f>
        <v>Amavasya</v>
      </c>
      <c r="B136" s="11">
        <f>Calculation!F102</f>
        <v>43824.679166666661</v>
      </c>
      <c r="C136" s="19" t="s">
        <v>48</v>
      </c>
    </row>
    <row r="137" spans="1:3" x14ac:dyDescent="0.2">
      <c r="A137" s="3" t="str">
        <f>Calculation!G54</f>
        <v>1st night</v>
      </c>
      <c r="B137" s="11">
        <f>Calculation!H54</f>
        <v>43469.290277777778</v>
      </c>
      <c r="C137" s="19" t="s">
        <v>48</v>
      </c>
    </row>
    <row r="138" spans="1:3" x14ac:dyDescent="0.2">
      <c r="A138" s="3" t="str">
        <f>Calculation!G55</f>
        <v>2nd night</v>
      </c>
      <c r="B138" s="11">
        <f>Calculation!H55</f>
        <v>43470.290277777778</v>
      </c>
      <c r="C138" s="19" t="s">
        <v>48</v>
      </c>
    </row>
    <row r="139" spans="1:3" x14ac:dyDescent="0.2">
      <c r="A139" s="3" t="str">
        <f>Calculation!G56</f>
        <v>3rd night</v>
      </c>
      <c r="B139" s="11">
        <f>Calculation!H56</f>
        <v>43471.290277777778</v>
      </c>
      <c r="C139" s="19" t="s">
        <v>48</v>
      </c>
    </row>
    <row r="140" spans="1:3" x14ac:dyDescent="0.2">
      <c r="A140" s="3" t="str">
        <f>Calculation!G58</f>
        <v>1st night</v>
      </c>
      <c r="B140" s="11">
        <f>Calculation!H58</f>
        <v>43499.106249999997</v>
      </c>
      <c r="C140" s="19" t="s">
        <v>48</v>
      </c>
    </row>
    <row r="141" spans="1:3" x14ac:dyDescent="0.2">
      <c r="A141" s="3" t="str">
        <f>Calculation!G59</f>
        <v>2nd night</v>
      </c>
      <c r="B141" s="11">
        <f>Calculation!H59</f>
        <v>43500.106249999997</v>
      </c>
      <c r="C141" s="19" t="s">
        <v>48</v>
      </c>
    </row>
    <row r="142" spans="1:3" x14ac:dyDescent="0.2">
      <c r="A142" s="3" t="str">
        <f>Calculation!G60</f>
        <v>3rd night</v>
      </c>
      <c r="B142" s="11">
        <f>Calculation!H60</f>
        <v>43501.106249999997</v>
      </c>
      <c r="C142" s="19" t="s">
        <v>48</v>
      </c>
    </row>
    <row r="143" spans="1:3" x14ac:dyDescent="0.2">
      <c r="A143" s="3" t="str">
        <f>Calculation!G62</f>
        <v>1st night</v>
      </c>
      <c r="B143" s="11">
        <f>Calculation!H62</f>
        <v>43528.897916666669</v>
      </c>
      <c r="C143" s="19" t="s">
        <v>48</v>
      </c>
    </row>
    <row r="144" spans="1:3" x14ac:dyDescent="0.2">
      <c r="A144" s="3" t="str">
        <f>Calculation!G63</f>
        <v>2nd night</v>
      </c>
      <c r="B144" s="11">
        <f>Calculation!H63</f>
        <v>43529.897916666669</v>
      </c>
      <c r="C144" s="19" t="s">
        <v>48</v>
      </c>
    </row>
    <row r="145" spans="1:3" x14ac:dyDescent="0.2">
      <c r="A145" s="3" t="str">
        <f>Calculation!G64</f>
        <v>3rd night</v>
      </c>
      <c r="B145" s="11">
        <f>Calculation!H64</f>
        <v>43530.897916666669</v>
      </c>
      <c r="C145" s="19" t="s">
        <v>48</v>
      </c>
    </row>
    <row r="146" spans="1:3" x14ac:dyDescent="0.2">
      <c r="A146" s="3" t="str">
        <f>Calculation!G66</f>
        <v>1st night</v>
      </c>
      <c r="B146" s="11">
        <f>Calculation!H66</f>
        <v>43558.597222222219</v>
      </c>
      <c r="C146" s="19" t="s">
        <v>48</v>
      </c>
    </row>
    <row r="147" spans="1:3" x14ac:dyDescent="0.2">
      <c r="A147" s="3" t="str">
        <f>Calculation!G67</f>
        <v>2nd night</v>
      </c>
      <c r="B147" s="11">
        <f>Calculation!H67</f>
        <v>43559.597222222219</v>
      </c>
      <c r="C147" s="19" t="s">
        <v>48</v>
      </c>
    </row>
    <row r="148" spans="1:3" x14ac:dyDescent="0.2">
      <c r="A148" s="3" t="str">
        <f>Calculation!G68</f>
        <v>3rd night</v>
      </c>
      <c r="B148" s="11">
        <f>Calculation!H68</f>
        <v>43560.597222222219</v>
      </c>
      <c r="C148" s="19" t="s">
        <v>48</v>
      </c>
    </row>
    <row r="149" spans="1:3" x14ac:dyDescent="0.2">
      <c r="A149" s="3" t="str">
        <f>Calculation!G70</f>
        <v>1st night</v>
      </c>
      <c r="B149" s="11">
        <f>Calculation!H70</f>
        <v>43588.177083333336</v>
      </c>
      <c r="C149" s="19" t="s">
        <v>48</v>
      </c>
    </row>
    <row r="150" spans="1:3" x14ac:dyDescent="0.2">
      <c r="A150" s="3" t="str">
        <f>Calculation!G71</f>
        <v>2nd night</v>
      </c>
      <c r="B150" s="11">
        <f>Calculation!H71</f>
        <v>43589.177083333336</v>
      </c>
      <c r="C150" s="19" t="s">
        <v>48</v>
      </c>
    </row>
    <row r="151" spans="1:3" x14ac:dyDescent="0.2">
      <c r="A151" s="3" t="str">
        <f>Calculation!G72</f>
        <v>3rd night</v>
      </c>
      <c r="B151" s="11">
        <f>Calculation!H72</f>
        <v>43590.177083333336</v>
      </c>
      <c r="C151" s="19" t="s">
        <v>48</v>
      </c>
    </row>
    <row r="152" spans="1:3" x14ac:dyDescent="0.2">
      <c r="A152" s="3" t="str">
        <f>Calculation!G74</f>
        <v>1st night</v>
      </c>
      <c r="B152" s="11">
        <f>Calculation!H74</f>
        <v>43617.646527777775</v>
      </c>
      <c r="C152" s="19" t="s">
        <v>48</v>
      </c>
    </row>
    <row r="153" spans="1:3" x14ac:dyDescent="0.2">
      <c r="A153" s="3" t="str">
        <f>Calculation!G75</f>
        <v>2nd night</v>
      </c>
      <c r="B153" s="11">
        <f>Calculation!H75</f>
        <v>43618.646527777775</v>
      </c>
      <c r="C153" s="19" t="s">
        <v>48</v>
      </c>
    </row>
    <row r="154" spans="1:3" x14ac:dyDescent="0.2">
      <c r="A154" s="3" t="str">
        <f>Calculation!G76</f>
        <v>3rd night</v>
      </c>
      <c r="B154" s="11">
        <f>Calculation!H76</f>
        <v>43619.646527777775</v>
      </c>
      <c r="C154" s="19" t="s">
        <v>48</v>
      </c>
    </row>
    <row r="155" spans="1:3" x14ac:dyDescent="0.2">
      <c r="A155" s="3" t="str">
        <f>Calculation!G78</f>
        <v>1st night</v>
      </c>
      <c r="B155" s="11">
        <f>Calculation!H78</f>
        <v>43647.031944444447</v>
      </c>
      <c r="C155" s="19" t="s">
        <v>48</v>
      </c>
    </row>
    <row r="156" spans="1:3" x14ac:dyDescent="0.2">
      <c r="A156" s="3" t="str">
        <f>Calculation!G79</f>
        <v>2nd night</v>
      </c>
      <c r="B156" s="11">
        <f>Calculation!H79</f>
        <v>43648.031944444447</v>
      </c>
      <c r="C156" s="19" t="s">
        <v>48</v>
      </c>
    </row>
    <row r="157" spans="1:3" x14ac:dyDescent="0.2">
      <c r="A157" s="3" t="str">
        <f>Calculation!G80</f>
        <v>3rd night</v>
      </c>
      <c r="B157" s="11">
        <f>Calculation!H80</f>
        <v>43649.031944444447</v>
      </c>
      <c r="C157" s="19" t="s">
        <v>48</v>
      </c>
    </row>
    <row r="158" spans="1:3" x14ac:dyDescent="0.2">
      <c r="A158" s="3" t="str">
        <f>Calculation!G82</f>
        <v>1st night</v>
      </c>
      <c r="B158" s="11">
        <f>Calculation!H82</f>
        <v>43676.361805555556</v>
      </c>
      <c r="C158" s="19" t="s">
        <v>48</v>
      </c>
    </row>
    <row r="159" spans="1:3" x14ac:dyDescent="0.2">
      <c r="A159" s="3" t="str">
        <f>Calculation!G83</f>
        <v>2nd night</v>
      </c>
      <c r="B159" s="11">
        <f>Calculation!H83</f>
        <v>43677.361805555556</v>
      </c>
      <c r="C159" s="19" t="s">
        <v>48</v>
      </c>
    </row>
    <row r="160" spans="1:3" x14ac:dyDescent="0.2">
      <c r="A160" s="3" t="str">
        <f>Calculation!G84</f>
        <v>3rd night</v>
      </c>
      <c r="B160" s="11">
        <f>Calculation!H84</f>
        <v>43678.361805555556</v>
      </c>
      <c r="C160" s="19" t="s">
        <v>48</v>
      </c>
    </row>
    <row r="161" spans="1:3" x14ac:dyDescent="0.2">
      <c r="A161" s="3" t="str">
        <f>Calculation!G86</f>
        <v>1st night</v>
      </c>
      <c r="B161" s="11">
        <f>Calculation!H86</f>
        <v>43705.671527777777</v>
      </c>
      <c r="C161" s="19" t="s">
        <v>48</v>
      </c>
    </row>
    <row r="162" spans="1:3" x14ac:dyDescent="0.2">
      <c r="A162" s="3" t="str">
        <f>Calculation!G87</f>
        <v>2nd night</v>
      </c>
      <c r="B162" s="11">
        <f>Calculation!H87</f>
        <v>43706.671527777777</v>
      </c>
      <c r="C162" s="19" t="s">
        <v>48</v>
      </c>
    </row>
    <row r="163" spans="1:3" x14ac:dyDescent="0.2">
      <c r="A163" s="3" t="str">
        <f>Calculation!G88</f>
        <v>3rd night</v>
      </c>
      <c r="B163" s="11">
        <f>Calculation!H88</f>
        <v>43707.671527777777</v>
      </c>
      <c r="C163" s="19" t="s">
        <v>48</v>
      </c>
    </row>
    <row r="164" spans="1:3" x14ac:dyDescent="0.2">
      <c r="A164" s="3" t="str">
        <f>Calculation!G90</f>
        <v>1st night</v>
      </c>
      <c r="B164" s="11">
        <f>Calculation!H90</f>
        <v>43734.99722222222</v>
      </c>
      <c r="C164" s="19" t="s">
        <v>48</v>
      </c>
    </row>
    <row r="165" spans="1:3" x14ac:dyDescent="0.2">
      <c r="A165" s="3" t="str">
        <f>Calculation!G91</f>
        <v>2nd night</v>
      </c>
      <c r="B165" s="11">
        <f>Calculation!H91</f>
        <v>43735.99722222222</v>
      </c>
      <c r="C165" s="19" t="s">
        <v>48</v>
      </c>
    </row>
    <row r="166" spans="1:3" x14ac:dyDescent="0.2">
      <c r="A166" s="3" t="str">
        <f>Calculation!G92</f>
        <v>3rd night</v>
      </c>
      <c r="B166" s="11">
        <f>Calculation!H92</f>
        <v>43736.99722222222</v>
      </c>
      <c r="C166" s="19" t="s">
        <v>48</v>
      </c>
    </row>
    <row r="167" spans="1:3" x14ac:dyDescent="0.2">
      <c r="A167" s="3" t="str">
        <f>Calculation!G94</f>
        <v>1st night</v>
      </c>
      <c r="B167" s="11">
        <f>Calculation!H94</f>
        <v>43764.380555555559</v>
      </c>
      <c r="C167" s="19" t="s">
        <v>48</v>
      </c>
    </row>
    <row r="168" spans="1:3" x14ac:dyDescent="0.2">
      <c r="A168" s="3" t="str">
        <f>Calculation!G95</f>
        <v>2nd night</v>
      </c>
      <c r="B168" s="11">
        <f>Calculation!H95</f>
        <v>43765.380555555559</v>
      </c>
      <c r="C168" s="19" t="s">
        <v>48</v>
      </c>
    </row>
    <row r="169" spans="1:3" x14ac:dyDescent="0.2">
      <c r="A169" s="3" t="str">
        <f>Calculation!G96</f>
        <v>3rd night</v>
      </c>
      <c r="B169" s="11">
        <f>Calculation!H96</f>
        <v>43766.380555555559</v>
      </c>
      <c r="C169" s="19" t="s">
        <v>48</v>
      </c>
    </row>
    <row r="170" spans="1:3" x14ac:dyDescent="0.2">
      <c r="A170" s="3" t="str">
        <f>Calculation!G98</f>
        <v>1st night</v>
      </c>
      <c r="B170" s="11">
        <f>Calculation!H98</f>
        <v>43793.857638888891</v>
      </c>
      <c r="C170" s="19" t="s">
        <v>48</v>
      </c>
    </row>
    <row r="171" spans="1:3" x14ac:dyDescent="0.2">
      <c r="A171" s="3" t="str">
        <f>Calculation!G99</f>
        <v>2nd night</v>
      </c>
      <c r="B171" s="11">
        <f>Calculation!H99</f>
        <v>43794.857638888891</v>
      </c>
      <c r="C171" s="19" t="s">
        <v>48</v>
      </c>
    </row>
    <row r="172" spans="1:3" x14ac:dyDescent="0.2">
      <c r="A172" s="3" t="str">
        <f>Calculation!G100</f>
        <v>3rd night</v>
      </c>
      <c r="B172" s="11">
        <f>Calculation!H100</f>
        <v>43795.857638888891</v>
      </c>
      <c r="C172" s="19" t="s">
        <v>48</v>
      </c>
    </row>
    <row r="173" spans="1:3" x14ac:dyDescent="0.2">
      <c r="A173" s="3" t="str">
        <f>Calculation!G102</f>
        <v>1st night</v>
      </c>
      <c r="B173" s="11">
        <f>Calculation!H102</f>
        <v>43823.446527777778</v>
      </c>
      <c r="C173" s="19" t="s">
        <v>48</v>
      </c>
    </row>
    <row r="174" spans="1:3" x14ac:dyDescent="0.2">
      <c r="A174" s="3" t="str">
        <f>Calculation!G103</f>
        <v>2nd night</v>
      </c>
      <c r="B174" s="11">
        <f>Calculation!H103</f>
        <v>43824.446527777778</v>
      </c>
      <c r="C174" s="19" t="s">
        <v>48</v>
      </c>
    </row>
    <row r="175" spans="1:3" x14ac:dyDescent="0.2">
      <c r="A175" s="3" t="str">
        <f>Calculation!G104</f>
        <v>3rd night</v>
      </c>
      <c r="B175" s="11">
        <f>Calculation!H104</f>
        <v>43825.446527777778</v>
      </c>
      <c r="C175" s="19" t="s">
        <v>48</v>
      </c>
    </row>
  </sheetData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autoPageBreaks="0"/>
  </sheetPr>
  <dimension ref="A1:V175"/>
  <sheetViews>
    <sheetView topLeftCell="A53" workbookViewId="0">
      <selection activeCell="B126" sqref="B126:I175"/>
    </sheetView>
  </sheetViews>
  <sheetFormatPr defaultColWidth="9.140625" defaultRowHeight="12.75" x14ac:dyDescent="0.2"/>
  <cols>
    <col min="1" max="1" width="21.5703125" style="3" bestFit="1" customWidth="1"/>
    <col min="2" max="2" width="12.5703125" style="11" bestFit="1" customWidth="1"/>
    <col min="3" max="3" width="10.28515625" style="3" bestFit="1" customWidth="1"/>
    <col min="4" max="4" width="10.5703125" style="3" bestFit="1" customWidth="1"/>
    <col min="5" max="5" width="9.140625" style="3"/>
    <col min="6" max="6" width="11.140625" style="3" bestFit="1" customWidth="1"/>
    <col min="7" max="7" width="13.7109375" style="3" bestFit="1" customWidth="1"/>
    <col min="8" max="8" width="13.42578125" style="3" customWidth="1"/>
    <col min="9" max="9" width="9.140625" style="3"/>
    <col min="10" max="10" width="16.28515625" style="3" bestFit="1" customWidth="1"/>
    <col min="11" max="11" width="18" style="3" bestFit="1" customWidth="1"/>
    <col min="12" max="12" width="17" style="3" bestFit="1" customWidth="1"/>
    <col min="13" max="13" width="17.42578125" style="3" bestFit="1" customWidth="1"/>
    <col min="14" max="14" width="15.42578125" style="3" bestFit="1" customWidth="1"/>
    <col min="15" max="15" width="10.42578125" style="3" bestFit="1" customWidth="1"/>
    <col min="16" max="16" width="10.5703125" style="3" bestFit="1" customWidth="1"/>
    <col min="17" max="17" width="21" style="3" bestFit="1" customWidth="1"/>
    <col min="18" max="18" width="8" style="3" bestFit="1" customWidth="1"/>
    <col min="19" max="19" width="7.28515625" style="3" bestFit="1" customWidth="1"/>
    <col min="20" max="20" width="7" style="3" bestFit="1" customWidth="1"/>
    <col min="21" max="21" width="9.42578125" style="3" bestFit="1" customWidth="1"/>
    <col min="22" max="22" width="11.42578125" style="3" bestFit="1" customWidth="1"/>
    <col min="23" max="256" width="9.140625" style="3"/>
    <col min="257" max="257" width="21.5703125" style="3" bestFit="1" customWidth="1"/>
    <col min="258" max="258" width="12.5703125" style="3" bestFit="1" customWidth="1"/>
    <col min="259" max="259" width="9.140625" style="3"/>
    <col min="260" max="260" width="10.5703125" style="3" bestFit="1" customWidth="1"/>
    <col min="261" max="263" width="9.140625" style="3"/>
    <col min="264" max="264" width="17.5703125" style="3" customWidth="1"/>
    <col min="265" max="265" width="9.140625" style="3"/>
    <col min="266" max="266" width="16.28515625" style="3" bestFit="1" customWidth="1"/>
    <col min="267" max="267" width="18" style="3" bestFit="1" customWidth="1"/>
    <col min="268" max="268" width="17" style="3" bestFit="1" customWidth="1"/>
    <col min="269" max="269" width="17.42578125" style="3" bestFit="1" customWidth="1"/>
    <col min="270" max="270" width="15.42578125" style="3" bestFit="1" customWidth="1"/>
    <col min="271" max="271" width="10.42578125" style="3" bestFit="1" customWidth="1"/>
    <col min="272" max="272" width="10.5703125" style="3" bestFit="1" customWidth="1"/>
    <col min="273" max="273" width="21" style="3" bestFit="1" customWidth="1"/>
    <col min="274" max="274" width="8" style="3" bestFit="1" customWidth="1"/>
    <col min="275" max="275" width="7.28515625" style="3" bestFit="1" customWidth="1"/>
    <col min="276" max="276" width="7" style="3" bestFit="1" customWidth="1"/>
    <col min="277" max="277" width="9.42578125" style="3" bestFit="1" customWidth="1"/>
    <col min="278" max="278" width="11.42578125" style="3" bestFit="1" customWidth="1"/>
    <col min="279" max="512" width="9.140625" style="3"/>
    <col min="513" max="513" width="21.5703125" style="3" bestFit="1" customWidth="1"/>
    <col min="514" max="514" width="12.5703125" style="3" bestFit="1" customWidth="1"/>
    <col min="515" max="515" width="9.140625" style="3"/>
    <col min="516" max="516" width="10.5703125" style="3" bestFit="1" customWidth="1"/>
    <col min="517" max="519" width="9.140625" style="3"/>
    <col min="520" max="520" width="17.5703125" style="3" customWidth="1"/>
    <col min="521" max="521" width="9.140625" style="3"/>
    <col min="522" max="522" width="16.28515625" style="3" bestFit="1" customWidth="1"/>
    <col min="523" max="523" width="18" style="3" bestFit="1" customWidth="1"/>
    <col min="524" max="524" width="17" style="3" bestFit="1" customWidth="1"/>
    <col min="525" max="525" width="17.42578125" style="3" bestFit="1" customWidth="1"/>
    <col min="526" max="526" width="15.42578125" style="3" bestFit="1" customWidth="1"/>
    <col min="527" max="527" width="10.42578125" style="3" bestFit="1" customWidth="1"/>
    <col min="528" max="528" width="10.5703125" style="3" bestFit="1" customWidth="1"/>
    <col min="529" max="529" width="21" style="3" bestFit="1" customWidth="1"/>
    <col min="530" max="530" width="8" style="3" bestFit="1" customWidth="1"/>
    <col min="531" max="531" width="7.28515625" style="3" bestFit="1" customWidth="1"/>
    <col min="532" max="532" width="7" style="3" bestFit="1" customWidth="1"/>
    <col min="533" max="533" width="9.42578125" style="3" bestFit="1" customWidth="1"/>
    <col min="534" max="534" width="11.42578125" style="3" bestFit="1" customWidth="1"/>
    <col min="535" max="768" width="9.140625" style="3"/>
    <col min="769" max="769" width="21.5703125" style="3" bestFit="1" customWidth="1"/>
    <col min="770" max="770" width="12.5703125" style="3" bestFit="1" customWidth="1"/>
    <col min="771" max="771" width="9.140625" style="3"/>
    <col min="772" max="772" width="10.5703125" style="3" bestFit="1" customWidth="1"/>
    <col min="773" max="775" width="9.140625" style="3"/>
    <col min="776" max="776" width="17.5703125" style="3" customWidth="1"/>
    <col min="777" max="777" width="9.140625" style="3"/>
    <col min="778" max="778" width="16.28515625" style="3" bestFit="1" customWidth="1"/>
    <col min="779" max="779" width="18" style="3" bestFit="1" customWidth="1"/>
    <col min="780" max="780" width="17" style="3" bestFit="1" customWidth="1"/>
    <col min="781" max="781" width="17.42578125" style="3" bestFit="1" customWidth="1"/>
    <col min="782" max="782" width="15.42578125" style="3" bestFit="1" customWidth="1"/>
    <col min="783" max="783" width="10.42578125" style="3" bestFit="1" customWidth="1"/>
    <col min="784" max="784" width="10.5703125" style="3" bestFit="1" customWidth="1"/>
    <col min="785" max="785" width="21" style="3" bestFit="1" customWidth="1"/>
    <col min="786" max="786" width="8" style="3" bestFit="1" customWidth="1"/>
    <col min="787" max="787" width="7.28515625" style="3" bestFit="1" customWidth="1"/>
    <col min="788" max="788" width="7" style="3" bestFit="1" customWidth="1"/>
    <col min="789" max="789" width="9.42578125" style="3" bestFit="1" customWidth="1"/>
    <col min="790" max="790" width="11.42578125" style="3" bestFit="1" customWidth="1"/>
    <col min="791" max="1024" width="9.140625" style="3"/>
    <col min="1025" max="1025" width="21.5703125" style="3" bestFit="1" customWidth="1"/>
    <col min="1026" max="1026" width="12.5703125" style="3" bestFit="1" customWidth="1"/>
    <col min="1027" max="1027" width="9.140625" style="3"/>
    <col min="1028" max="1028" width="10.5703125" style="3" bestFit="1" customWidth="1"/>
    <col min="1029" max="1031" width="9.140625" style="3"/>
    <col min="1032" max="1032" width="17.5703125" style="3" customWidth="1"/>
    <col min="1033" max="1033" width="9.140625" style="3"/>
    <col min="1034" max="1034" width="16.28515625" style="3" bestFit="1" customWidth="1"/>
    <col min="1035" max="1035" width="18" style="3" bestFit="1" customWidth="1"/>
    <col min="1036" max="1036" width="17" style="3" bestFit="1" customWidth="1"/>
    <col min="1037" max="1037" width="17.42578125" style="3" bestFit="1" customWidth="1"/>
    <col min="1038" max="1038" width="15.42578125" style="3" bestFit="1" customWidth="1"/>
    <col min="1039" max="1039" width="10.42578125" style="3" bestFit="1" customWidth="1"/>
    <col min="1040" max="1040" width="10.5703125" style="3" bestFit="1" customWidth="1"/>
    <col min="1041" max="1041" width="21" style="3" bestFit="1" customWidth="1"/>
    <col min="1042" max="1042" width="8" style="3" bestFit="1" customWidth="1"/>
    <col min="1043" max="1043" width="7.28515625" style="3" bestFit="1" customWidth="1"/>
    <col min="1044" max="1044" width="7" style="3" bestFit="1" customWidth="1"/>
    <col min="1045" max="1045" width="9.42578125" style="3" bestFit="1" customWidth="1"/>
    <col min="1046" max="1046" width="11.42578125" style="3" bestFit="1" customWidth="1"/>
    <col min="1047" max="1280" width="9.140625" style="3"/>
    <col min="1281" max="1281" width="21.5703125" style="3" bestFit="1" customWidth="1"/>
    <col min="1282" max="1282" width="12.5703125" style="3" bestFit="1" customWidth="1"/>
    <col min="1283" max="1283" width="9.140625" style="3"/>
    <col min="1284" max="1284" width="10.5703125" style="3" bestFit="1" customWidth="1"/>
    <col min="1285" max="1287" width="9.140625" style="3"/>
    <col min="1288" max="1288" width="17.5703125" style="3" customWidth="1"/>
    <col min="1289" max="1289" width="9.140625" style="3"/>
    <col min="1290" max="1290" width="16.28515625" style="3" bestFit="1" customWidth="1"/>
    <col min="1291" max="1291" width="18" style="3" bestFit="1" customWidth="1"/>
    <col min="1292" max="1292" width="17" style="3" bestFit="1" customWidth="1"/>
    <col min="1293" max="1293" width="17.42578125" style="3" bestFit="1" customWidth="1"/>
    <col min="1294" max="1294" width="15.42578125" style="3" bestFit="1" customWidth="1"/>
    <col min="1295" max="1295" width="10.42578125" style="3" bestFit="1" customWidth="1"/>
    <col min="1296" max="1296" width="10.5703125" style="3" bestFit="1" customWidth="1"/>
    <col min="1297" max="1297" width="21" style="3" bestFit="1" customWidth="1"/>
    <col min="1298" max="1298" width="8" style="3" bestFit="1" customWidth="1"/>
    <col min="1299" max="1299" width="7.28515625" style="3" bestFit="1" customWidth="1"/>
    <col min="1300" max="1300" width="7" style="3" bestFit="1" customWidth="1"/>
    <col min="1301" max="1301" width="9.42578125" style="3" bestFit="1" customWidth="1"/>
    <col min="1302" max="1302" width="11.42578125" style="3" bestFit="1" customWidth="1"/>
    <col min="1303" max="1536" width="9.140625" style="3"/>
    <col min="1537" max="1537" width="21.5703125" style="3" bestFit="1" customWidth="1"/>
    <col min="1538" max="1538" width="12.5703125" style="3" bestFit="1" customWidth="1"/>
    <col min="1539" max="1539" width="9.140625" style="3"/>
    <col min="1540" max="1540" width="10.5703125" style="3" bestFit="1" customWidth="1"/>
    <col min="1541" max="1543" width="9.140625" style="3"/>
    <col min="1544" max="1544" width="17.5703125" style="3" customWidth="1"/>
    <col min="1545" max="1545" width="9.140625" style="3"/>
    <col min="1546" max="1546" width="16.28515625" style="3" bestFit="1" customWidth="1"/>
    <col min="1547" max="1547" width="18" style="3" bestFit="1" customWidth="1"/>
    <col min="1548" max="1548" width="17" style="3" bestFit="1" customWidth="1"/>
    <col min="1549" max="1549" width="17.42578125" style="3" bestFit="1" customWidth="1"/>
    <col min="1550" max="1550" width="15.42578125" style="3" bestFit="1" customWidth="1"/>
    <col min="1551" max="1551" width="10.42578125" style="3" bestFit="1" customWidth="1"/>
    <col min="1552" max="1552" width="10.5703125" style="3" bestFit="1" customWidth="1"/>
    <col min="1553" max="1553" width="21" style="3" bestFit="1" customWidth="1"/>
    <col min="1554" max="1554" width="8" style="3" bestFit="1" customWidth="1"/>
    <col min="1555" max="1555" width="7.28515625" style="3" bestFit="1" customWidth="1"/>
    <col min="1556" max="1556" width="7" style="3" bestFit="1" customWidth="1"/>
    <col min="1557" max="1557" width="9.42578125" style="3" bestFit="1" customWidth="1"/>
    <col min="1558" max="1558" width="11.42578125" style="3" bestFit="1" customWidth="1"/>
    <col min="1559" max="1792" width="9.140625" style="3"/>
    <col min="1793" max="1793" width="21.5703125" style="3" bestFit="1" customWidth="1"/>
    <col min="1794" max="1794" width="12.5703125" style="3" bestFit="1" customWidth="1"/>
    <col min="1795" max="1795" width="9.140625" style="3"/>
    <col min="1796" max="1796" width="10.5703125" style="3" bestFit="1" customWidth="1"/>
    <col min="1797" max="1799" width="9.140625" style="3"/>
    <col min="1800" max="1800" width="17.5703125" style="3" customWidth="1"/>
    <col min="1801" max="1801" width="9.140625" style="3"/>
    <col min="1802" max="1802" width="16.28515625" style="3" bestFit="1" customWidth="1"/>
    <col min="1803" max="1803" width="18" style="3" bestFit="1" customWidth="1"/>
    <col min="1804" max="1804" width="17" style="3" bestFit="1" customWidth="1"/>
    <col min="1805" max="1805" width="17.42578125" style="3" bestFit="1" customWidth="1"/>
    <col min="1806" max="1806" width="15.42578125" style="3" bestFit="1" customWidth="1"/>
    <col min="1807" max="1807" width="10.42578125" style="3" bestFit="1" customWidth="1"/>
    <col min="1808" max="1808" width="10.5703125" style="3" bestFit="1" customWidth="1"/>
    <col min="1809" max="1809" width="21" style="3" bestFit="1" customWidth="1"/>
    <col min="1810" max="1810" width="8" style="3" bestFit="1" customWidth="1"/>
    <col min="1811" max="1811" width="7.28515625" style="3" bestFit="1" customWidth="1"/>
    <col min="1812" max="1812" width="7" style="3" bestFit="1" customWidth="1"/>
    <col min="1813" max="1813" width="9.42578125" style="3" bestFit="1" customWidth="1"/>
    <col min="1814" max="1814" width="11.42578125" style="3" bestFit="1" customWidth="1"/>
    <col min="1815" max="2048" width="9.140625" style="3"/>
    <col min="2049" max="2049" width="21.5703125" style="3" bestFit="1" customWidth="1"/>
    <col min="2050" max="2050" width="12.5703125" style="3" bestFit="1" customWidth="1"/>
    <col min="2051" max="2051" width="9.140625" style="3"/>
    <col min="2052" max="2052" width="10.5703125" style="3" bestFit="1" customWidth="1"/>
    <col min="2053" max="2055" width="9.140625" style="3"/>
    <col min="2056" max="2056" width="17.5703125" style="3" customWidth="1"/>
    <col min="2057" max="2057" width="9.140625" style="3"/>
    <col min="2058" max="2058" width="16.28515625" style="3" bestFit="1" customWidth="1"/>
    <col min="2059" max="2059" width="18" style="3" bestFit="1" customWidth="1"/>
    <col min="2060" max="2060" width="17" style="3" bestFit="1" customWidth="1"/>
    <col min="2061" max="2061" width="17.42578125" style="3" bestFit="1" customWidth="1"/>
    <col min="2062" max="2062" width="15.42578125" style="3" bestFit="1" customWidth="1"/>
    <col min="2063" max="2063" width="10.42578125" style="3" bestFit="1" customWidth="1"/>
    <col min="2064" max="2064" width="10.5703125" style="3" bestFit="1" customWidth="1"/>
    <col min="2065" max="2065" width="21" style="3" bestFit="1" customWidth="1"/>
    <col min="2066" max="2066" width="8" style="3" bestFit="1" customWidth="1"/>
    <col min="2067" max="2067" width="7.28515625" style="3" bestFit="1" customWidth="1"/>
    <col min="2068" max="2068" width="7" style="3" bestFit="1" customWidth="1"/>
    <col min="2069" max="2069" width="9.42578125" style="3" bestFit="1" customWidth="1"/>
    <col min="2070" max="2070" width="11.42578125" style="3" bestFit="1" customWidth="1"/>
    <col min="2071" max="2304" width="9.140625" style="3"/>
    <col min="2305" max="2305" width="21.5703125" style="3" bestFit="1" customWidth="1"/>
    <col min="2306" max="2306" width="12.5703125" style="3" bestFit="1" customWidth="1"/>
    <col min="2307" max="2307" width="9.140625" style="3"/>
    <col min="2308" max="2308" width="10.5703125" style="3" bestFit="1" customWidth="1"/>
    <col min="2309" max="2311" width="9.140625" style="3"/>
    <col min="2312" max="2312" width="17.5703125" style="3" customWidth="1"/>
    <col min="2313" max="2313" width="9.140625" style="3"/>
    <col min="2314" max="2314" width="16.28515625" style="3" bestFit="1" customWidth="1"/>
    <col min="2315" max="2315" width="18" style="3" bestFit="1" customWidth="1"/>
    <col min="2316" max="2316" width="17" style="3" bestFit="1" customWidth="1"/>
    <col min="2317" max="2317" width="17.42578125" style="3" bestFit="1" customWidth="1"/>
    <col min="2318" max="2318" width="15.42578125" style="3" bestFit="1" customWidth="1"/>
    <col min="2319" max="2319" width="10.42578125" style="3" bestFit="1" customWidth="1"/>
    <col min="2320" max="2320" width="10.5703125" style="3" bestFit="1" customWidth="1"/>
    <col min="2321" max="2321" width="21" style="3" bestFit="1" customWidth="1"/>
    <col min="2322" max="2322" width="8" style="3" bestFit="1" customWidth="1"/>
    <col min="2323" max="2323" width="7.28515625" style="3" bestFit="1" customWidth="1"/>
    <col min="2324" max="2324" width="7" style="3" bestFit="1" customWidth="1"/>
    <col min="2325" max="2325" width="9.42578125" style="3" bestFit="1" customWidth="1"/>
    <col min="2326" max="2326" width="11.42578125" style="3" bestFit="1" customWidth="1"/>
    <col min="2327" max="2560" width="9.140625" style="3"/>
    <col min="2561" max="2561" width="21.5703125" style="3" bestFit="1" customWidth="1"/>
    <col min="2562" max="2562" width="12.5703125" style="3" bestFit="1" customWidth="1"/>
    <col min="2563" max="2563" width="9.140625" style="3"/>
    <col min="2564" max="2564" width="10.5703125" style="3" bestFit="1" customWidth="1"/>
    <col min="2565" max="2567" width="9.140625" style="3"/>
    <col min="2568" max="2568" width="17.5703125" style="3" customWidth="1"/>
    <col min="2569" max="2569" width="9.140625" style="3"/>
    <col min="2570" max="2570" width="16.28515625" style="3" bestFit="1" customWidth="1"/>
    <col min="2571" max="2571" width="18" style="3" bestFit="1" customWidth="1"/>
    <col min="2572" max="2572" width="17" style="3" bestFit="1" customWidth="1"/>
    <col min="2573" max="2573" width="17.42578125" style="3" bestFit="1" customWidth="1"/>
    <col min="2574" max="2574" width="15.42578125" style="3" bestFit="1" customWidth="1"/>
    <col min="2575" max="2575" width="10.42578125" style="3" bestFit="1" customWidth="1"/>
    <col min="2576" max="2576" width="10.5703125" style="3" bestFit="1" customWidth="1"/>
    <col min="2577" max="2577" width="21" style="3" bestFit="1" customWidth="1"/>
    <col min="2578" max="2578" width="8" style="3" bestFit="1" customWidth="1"/>
    <col min="2579" max="2579" width="7.28515625" style="3" bestFit="1" customWidth="1"/>
    <col min="2580" max="2580" width="7" style="3" bestFit="1" customWidth="1"/>
    <col min="2581" max="2581" width="9.42578125" style="3" bestFit="1" customWidth="1"/>
    <col min="2582" max="2582" width="11.42578125" style="3" bestFit="1" customWidth="1"/>
    <col min="2583" max="2816" width="9.140625" style="3"/>
    <col min="2817" max="2817" width="21.5703125" style="3" bestFit="1" customWidth="1"/>
    <col min="2818" max="2818" width="12.5703125" style="3" bestFit="1" customWidth="1"/>
    <col min="2819" max="2819" width="9.140625" style="3"/>
    <col min="2820" max="2820" width="10.5703125" style="3" bestFit="1" customWidth="1"/>
    <col min="2821" max="2823" width="9.140625" style="3"/>
    <col min="2824" max="2824" width="17.5703125" style="3" customWidth="1"/>
    <col min="2825" max="2825" width="9.140625" style="3"/>
    <col min="2826" max="2826" width="16.28515625" style="3" bestFit="1" customWidth="1"/>
    <col min="2827" max="2827" width="18" style="3" bestFit="1" customWidth="1"/>
    <col min="2828" max="2828" width="17" style="3" bestFit="1" customWidth="1"/>
    <col min="2829" max="2829" width="17.42578125" style="3" bestFit="1" customWidth="1"/>
    <col min="2830" max="2830" width="15.42578125" style="3" bestFit="1" customWidth="1"/>
    <col min="2831" max="2831" width="10.42578125" style="3" bestFit="1" customWidth="1"/>
    <col min="2832" max="2832" width="10.5703125" style="3" bestFit="1" customWidth="1"/>
    <col min="2833" max="2833" width="21" style="3" bestFit="1" customWidth="1"/>
    <col min="2834" max="2834" width="8" style="3" bestFit="1" customWidth="1"/>
    <col min="2835" max="2835" width="7.28515625" style="3" bestFit="1" customWidth="1"/>
    <col min="2836" max="2836" width="7" style="3" bestFit="1" customWidth="1"/>
    <col min="2837" max="2837" width="9.42578125" style="3" bestFit="1" customWidth="1"/>
    <col min="2838" max="2838" width="11.42578125" style="3" bestFit="1" customWidth="1"/>
    <col min="2839" max="3072" width="9.140625" style="3"/>
    <col min="3073" max="3073" width="21.5703125" style="3" bestFit="1" customWidth="1"/>
    <col min="3074" max="3074" width="12.5703125" style="3" bestFit="1" customWidth="1"/>
    <col min="3075" max="3075" width="9.140625" style="3"/>
    <col min="3076" max="3076" width="10.5703125" style="3" bestFit="1" customWidth="1"/>
    <col min="3077" max="3079" width="9.140625" style="3"/>
    <col min="3080" max="3080" width="17.5703125" style="3" customWidth="1"/>
    <col min="3081" max="3081" width="9.140625" style="3"/>
    <col min="3082" max="3082" width="16.28515625" style="3" bestFit="1" customWidth="1"/>
    <col min="3083" max="3083" width="18" style="3" bestFit="1" customWidth="1"/>
    <col min="3084" max="3084" width="17" style="3" bestFit="1" customWidth="1"/>
    <col min="3085" max="3085" width="17.42578125" style="3" bestFit="1" customWidth="1"/>
    <col min="3086" max="3086" width="15.42578125" style="3" bestFit="1" customWidth="1"/>
    <col min="3087" max="3087" width="10.42578125" style="3" bestFit="1" customWidth="1"/>
    <col min="3088" max="3088" width="10.5703125" style="3" bestFit="1" customWidth="1"/>
    <col min="3089" max="3089" width="21" style="3" bestFit="1" customWidth="1"/>
    <col min="3090" max="3090" width="8" style="3" bestFit="1" customWidth="1"/>
    <col min="3091" max="3091" width="7.28515625" style="3" bestFit="1" customWidth="1"/>
    <col min="3092" max="3092" width="7" style="3" bestFit="1" customWidth="1"/>
    <col min="3093" max="3093" width="9.42578125" style="3" bestFit="1" customWidth="1"/>
    <col min="3094" max="3094" width="11.42578125" style="3" bestFit="1" customWidth="1"/>
    <col min="3095" max="3328" width="9.140625" style="3"/>
    <col min="3329" max="3329" width="21.5703125" style="3" bestFit="1" customWidth="1"/>
    <col min="3330" max="3330" width="12.5703125" style="3" bestFit="1" customWidth="1"/>
    <col min="3331" max="3331" width="9.140625" style="3"/>
    <col min="3332" max="3332" width="10.5703125" style="3" bestFit="1" customWidth="1"/>
    <col min="3333" max="3335" width="9.140625" style="3"/>
    <col min="3336" max="3336" width="17.5703125" style="3" customWidth="1"/>
    <col min="3337" max="3337" width="9.140625" style="3"/>
    <col min="3338" max="3338" width="16.28515625" style="3" bestFit="1" customWidth="1"/>
    <col min="3339" max="3339" width="18" style="3" bestFit="1" customWidth="1"/>
    <col min="3340" max="3340" width="17" style="3" bestFit="1" customWidth="1"/>
    <col min="3341" max="3341" width="17.42578125" style="3" bestFit="1" customWidth="1"/>
    <col min="3342" max="3342" width="15.42578125" style="3" bestFit="1" customWidth="1"/>
    <col min="3343" max="3343" width="10.42578125" style="3" bestFit="1" customWidth="1"/>
    <col min="3344" max="3344" width="10.5703125" style="3" bestFit="1" customWidth="1"/>
    <col min="3345" max="3345" width="21" style="3" bestFit="1" customWidth="1"/>
    <col min="3346" max="3346" width="8" style="3" bestFit="1" customWidth="1"/>
    <col min="3347" max="3347" width="7.28515625" style="3" bestFit="1" customWidth="1"/>
    <col min="3348" max="3348" width="7" style="3" bestFit="1" customWidth="1"/>
    <col min="3349" max="3349" width="9.42578125" style="3" bestFit="1" customWidth="1"/>
    <col min="3350" max="3350" width="11.42578125" style="3" bestFit="1" customWidth="1"/>
    <col min="3351" max="3584" width="9.140625" style="3"/>
    <col min="3585" max="3585" width="21.5703125" style="3" bestFit="1" customWidth="1"/>
    <col min="3586" max="3586" width="12.5703125" style="3" bestFit="1" customWidth="1"/>
    <col min="3587" max="3587" width="9.140625" style="3"/>
    <col min="3588" max="3588" width="10.5703125" style="3" bestFit="1" customWidth="1"/>
    <col min="3589" max="3591" width="9.140625" style="3"/>
    <col min="3592" max="3592" width="17.5703125" style="3" customWidth="1"/>
    <col min="3593" max="3593" width="9.140625" style="3"/>
    <col min="3594" max="3594" width="16.28515625" style="3" bestFit="1" customWidth="1"/>
    <col min="3595" max="3595" width="18" style="3" bestFit="1" customWidth="1"/>
    <col min="3596" max="3596" width="17" style="3" bestFit="1" customWidth="1"/>
    <col min="3597" max="3597" width="17.42578125" style="3" bestFit="1" customWidth="1"/>
    <col min="3598" max="3598" width="15.42578125" style="3" bestFit="1" customWidth="1"/>
    <col min="3599" max="3599" width="10.42578125" style="3" bestFit="1" customWidth="1"/>
    <col min="3600" max="3600" width="10.5703125" style="3" bestFit="1" customWidth="1"/>
    <col min="3601" max="3601" width="21" style="3" bestFit="1" customWidth="1"/>
    <col min="3602" max="3602" width="8" style="3" bestFit="1" customWidth="1"/>
    <col min="3603" max="3603" width="7.28515625" style="3" bestFit="1" customWidth="1"/>
    <col min="3604" max="3604" width="7" style="3" bestFit="1" customWidth="1"/>
    <col min="3605" max="3605" width="9.42578125" style="3" bestFit="1" customWidth="1"/>
    <col min="3606" max="3606" width="11.42578125" style="3" bestFit="1" customWidth="1"/>
    <col min="3607" max="3840" width="9.140625" style="3"/>
    <col min="3841" max="3841" width="21.5703125" style="3" bestFit="1" customWidth="1"/>
    <col min="3842" max="3842" width="12.5703125" style="3" bestFit="1" customWidth="1"/>
    <col min="3843" max="3843" width="9.140625" style="3"/>
    <col min="3844" max="3844" width="10.5703125" style="3" bestFit="1" customWidth="1"/>
    <col min="3845" max="3847" width="9.140625" style="3"/>
    <col min="3848" max="3848" width="17.5703125" style="3" customWidth="1"/>
    <col min="3849" max="3849" width="9.140625" style="3"/>
    <col min="3850" max="3850" width="16.28515625" style="3" bestFit="1" customWidth="1"/>
    <col min="3851" max="3851" width="18" style="3" bestFit="1" customWidth="1"/>
    <col min="3852" max="3852" width="17" style="3" bestFit="1" customWidth="1"/>
    <col min="3853" max="3853" width="17.42578125" style="3" bestFit="1" customWidth="1"/>
    <col min="3854" max="3854" width="15.42578125" style="3" bestFit="1" customWidth="1"/>
    <col min="3855" max="3855" width="10.42578125" style="3" bestFit="1" customWidth="1"/>
    <col min="3856" max="3856" width="10.5703125" style="3" bestFit="1" customWidth="1"/>
    <col min="3857" max="3857" width="21" style="3" bestFit="1" customWidth="1"/>
    <col min="3858" max="3858" width="8" style="3" bestFit="1" customWidth="1"/>
    <col min="3859" max="3859" width="7.28515625" style="3" bestFit="1" customWidth="1"/>
    <col min="3860" max="3860" width="7" style="3" bestFit="1" customWidth="1"/>
    <col min="3861" max="3861" width="9.42578125" style="3" bestFit="1" customWidth="1"/>
    <col min="3862" max="3862" width="11.42578125" style="3" bestFit="1" customWidth="1"/>
    <col min="3863" max="4096" width="9.140625" style="3"/>
    <col min="4097" max="4097" width="21.5703125" style="3" bestFit="1" customWidth="1"/>
    <col min="4098" max="4098" width="12.5703125" style="3" bestFit="1" customWidth="1"/>
    <col min="4099" max="4099" width="9.140625" style="3"/>
    <col min="4100" max="4100" width="10.5703125" style="3" bestFit="1" customWidth="1"/>
    <col min="4101" max="4103" width="9.140625" style="3"/>
    <col min="4104" max="4104" width="17.5703125" style="3" customWidth="1"/>
    <col min="4105" max="4105" width="9.140625" style="3"/>
    <col min="4106" max="4106" width="16.28515625" style="3" bestFit="1" customWidth="1"/>
    <col min="4107" max="4107" width="18" style="3" bestFit="1" customWidth="1"/>
    <col min="4108" max="4108" width="17" style="3" bestFit="1" customWidth="1"/>
    <col min="4109" max="4109" width="17.42578125" style="3" bestFit="1" customWidth="1"/>
    <col min="4110" max="4110" width="15.42578125" style="3" bestFit="1" customWidth="1"/>
    <col min="4111" max="4111" width="10.42578125" style="3" bestFit="1" customWidth="1"/>
    <col min="4112" max="4112" width="10.5703125" style="3" bestFit="1" customWidth="1"/>
    <col min="4113" max="4113" width="21" style="3" bestFit="1" customWidth="1"/>
    <col min="4114" max="4114" width="8" style="3" bestFit="1" customWidth="1"/>
    <col min="4115" max="4115" width="7.28515625" style="3" bestFit="1" customWidth="1"/>
    <col min="4116" max="4116" width="7" style="3" bestFit="1" customWidth="1"/>
    <col min="4117" max="4117" width="9.42578125" style="3" bestFit="1" customWidth="1"/>
    <col min="4118" max="4118" width="11.42578125" style="3" bestFit="1" customWidth="1"/>
    <col min="4119" max="4352" width="9.140625" style="3"/>
    <col min="4353" max="4353" width="21.5703125" style="3" bestFit="1" customWidth="1"/>
    <col min="4354" max="4354" width="12.5703125" style="3" bestFit="1" customWidth="1"/>
    <col min="4355" max="4355" width="9.140625" style="3"/>
    <col min="4356" max="4356" width="10.5703125" style="3" bestFit="1" customWidth="1"/>
    <col min="4357" max="4359" width="9.140625" style="3"/>
    <col min="4360" max="4360" width="17.5703125" style="3" customWidth="1"/>
    <col min="4361" max="4361" width="9.140625" style="3"/>
    <col min="4362" max="4362" width="16.28515625" style="3" bestFit="1" customWidth="1"/>
    <col min="4363" max="4363" width="18" style="3" bestFit="1" customWidth="1"/>
    <col min="4364" max="4364" width="17" style="3" bestFit="1" customWidth="1"/>
    <col min="4365" max="4365" width="17.42578125" style="3" bestFit="1" customWidth="1"/>
    <col min="4366" max="4366" width="15.42578125" style="3" bestFit="1" customWidth="1"/>
    <col min="4367" max="4367" width="10.42578125" style="3" bestFit="1" customWidth="1"/>
    <col min="4368" max="4368" width="10.5703125" style="3" bestFit="1" customWidth="1"/>
    <col min="4369" max="4369" width="21" style="3" bestFit="1" customWidth="1"/>
    <col min="4370" max="4370" width="8" style="3" bestFit="1" customWidth="1"/>
    <col min="4371" max="4371" width="7.28515625" style="3" bestFit="1" customWidth="1"/>
    <col min="4372" max="4372" width="7" style="3" bestFit="1" customWidth="1"/>
    <col min="4373" max="4373" width="9.42578125" style="3" bestFit="1" customWidth="1"/>
    <col min="4374" max="4374" width="11.42578125" style="3" bestFit="1" customWidth="1"/>
    <col min="4375" max="4608" width="9.140625" style="3"/>
    <col min="4609" max="4609" width="21.5703125" style="3" bestFit="1" customWidth="1"/>
    <col min="4610" max="4610" width="12.5703125" style="3" bestFit="1" customWidth="1"/>
    <col min="4611" max="4611" width="9.140625" style="3"/>
    <col min="4612" max="4612" width="10.5703125" style="3" bestFit="1" customWidth="1"/>
    <col min="4613" max="4615" width="9.140625" style="3"/>
    <col min="4616" max="4616" width="17.5703125" style="3" customWidth="1"/>
    <col min="4617" max="4617" width="9.140625" style="3"/>
    <col min="4618" max="4618" width="16.28515625" style="3" bestFit="1" customWidth="1"/>
    <col min="4619" max="4619" width="18" style="3" bestFit="1" customWidth="1"/>
    <col min="4620" max="4620" width="17" style="3" bestFit="1" customWidth="1"/>
    <col min="4621" max="4621" width="17.42578125" style="3" bestFit="1" customWidth="1"/>
    <col min="4622" max="4622" width="15.42578125" style="3" bestFit="1" customWidth="1"/>
    <col min="4623" max="4623" width="10.42578125" style="3" bestFit="1" customWidth="1"/>
    <col min="4624" max="4624" width="10.5703125" style="3" bestFit="1" customWidth="1"/>
    <col min="4625" max="4625" width="21" style="3" bestFit="1" customWidth="1"/>
    <col min="4626" max="4626" width="8" style="3" bestFit="1" customWidth="1"/>
    <col min="4627" max="4627" width="7.28515625" style="3" bestFit="1" customWidth="1"/>
    <col min="4628" max="4628" width="7" style="3" bestFit="1" customWidth="1"/>
    <col min="4629" max="4629" width="9.42578125" style="3" bestFit="1" customWidth="1"/>
    <col min="4630" max="4630" width="11.42578125" style="3" bestFit="1" customWidth="1"/>
    <col min="4631" max="4864" width="9.140625" style="3"/>
    <col min="4865" max="4865" width="21.5703125" style="3" bestFit="1" customWidth="1"/>
    <col min="4866" max="4866" width="12.5703125" style="3" bestFit="1" customWidth="1"/>
    <col min="4867" max="4867" width="9.140625" style="3"/>
    <col min="4868" max="4868" width="10.5703125" style="3" bestFit="1" customWidth="1"/>
    <col min="4869" max="4871" width="9.140625" style="3"/>
    <col min="4872" max="4872" width="17.5703125" style="3" customWidth="1"/>
    <col min="4873" max="4873" width="9.140625" style="3"/>
    <col min="4874" max="4874" width="16.28515625" style="3" bestFit="1" customWidth="1"/>
    <col min="4875" max="4875" width="18" style="3" bestFit="1" customWidth="1"/>
    <col min="4876" max="4876" width="17" style="3" bestFit="1" customWidth="1"/>
    <col min="4877" max="4877" width="17.42578125" style="3" bestFit="1" customWidth="1"/>
    <col min="4878" max="4878" width="15.42578125" style="3" bestFit="1" customWidth="1"/>
    <col min="4879" max="4879" width="10.42578125" style="3" bestFit="1" customWidth="1"/>
    <col min="4880" max="4880" width="10.5703125" style="3" bestFit="1" customWidth="1"/>
    <col min="4881" max="4881" width="21" style="3" bestFit="1" customWidth="1"/>
    <col min="4882" max="4882" width="8" style="3" bestFit="1" customWidth="1"/>
    <col min="4883" max="4883" width="7.28515625" style="3" bestFit="1" customWidth="1"/>
    <col min="4884" max="4884" width="7" style="3" bestFit="1" customWidth="1"/>
    <col min="4885" max="4885" width="9.42578125" style="3" bestFit="1" customWidth="1"/>
    <col min="4886" max="4886" width="11.42578125" style="3" bestFit="1" customWidth="1"/>
    <col min="4887" max="5120" width="9.140625" style="3"/>
    <col min="5121" max="5121" width="21.5703125" style="3" bestFit="1" customWidth="1"/>
    <col min="5122" max="5122" width="12.5703125" style="3" bestFit="1" customWidth="1"/>
    <col min="5123" max="5123" width="9.140625" style="3"/>
    <col min="5124" max="5124" width="10.5703125" style="3" bestFit="1" customWidth="1"/>
    <col min="5125" max="5127" width="9.140625" style="3"/>
    <col min="5128" max="5128" width="17.5703125" style="3" customWidth="1"/>
    <col min="5129" max="5129" width="9.140625" style="3"/>
    <col min="5130" max="5130" width="16.28515625" style="3" bestFit="1" customWidth="1"/>
    <col min="5131" max="5131" width="18" style="3" bestFit="1" customWidth="1"/>
    <col min="5132" max="5132" width="17" style="3" bestFit="1" customWidth="1"/>
    <col min="5133" max="5133" width="17.42578125" style="3" bestFit="1" customWidth="1"/>
    <col min="5134" max="5134" width="15.42578125" style="3" bestFit="1" customWidth="1"/>
    <col min="5135" max="5135" width="10.42578125" style="3" bestFit="1" customWidth="1"/>
    <col min="5136" max="5136" width="10.5703125" style="3" bestFit="1" customWidth="1"/>
    <col min="5137" max="5137" width="21" style="3" bestFit="1" customWidth="1"/>
    <col min="5138" max="5138" width="8" style="3" bestFit="1" customWidth="1"/>
    <col min="5139" max="5139" width="7.28515625" style="3" bestFit="1" customWidth="1"/>
    <col min="5140" max="5140" width="7" style="3" bestFit="1" customWidth="1"/>
    <col min="5141" max="5141" width="9.42578125" style="3" bestFit="1" customWidth="1"/>
    <col min="5142" max="5142" width="11.42578125" style="3" bestFit="1" customWidth="1"/>
    <col min="5143" max="5376" width="9.140625" style="3"/>
    <col min="5377" max="5377" width="21.5703125" style="3" bestFit="1" customWidth="1"/>
    <col min="5378" max="5378" width="12.5703125" style="3" bestFit="1" customWidth="1"/>
    <col min="5379" max="5379" width="9.140625" style="3"/>
    <col min="5380" max="5380" width="10.5703125" style="3" bestFit="1" customWidth="1"/>
    <col min="5381" max="5383" width="9.140625" style="3"/>
    <col min="5384" max="5384" width="17.5703125" style="3" customWidth="1"/>
    <col min="5385" max="5385" width="9.140625" style="3"/>
    <col min="5386" max="5386" width="16.28515625" style="3" bestFit="1" customWidth="1"/>
    <col min="5387" max="5387" width="18" style="3" bestFit="1" customWidth="1"/>
    <col min="5388" max="5388" width="17" style="3" bestFit="1" customWidth="1"/>
    <col min="5389" max="5389" width="17.42578125" style="3" bestFit="1" customWidth="1"/>
    <col min="5390" max="5390" width="15.42578125" style="3" bestFit="1" customWidth="1"/>
    <col min="5391" max="5391" width="10.42578125" style="3" bestFit="1" customWidth="1"/>
    <col min="5392" max="5392" width="10.5703125" style="3" bestFit="1" customWidth="1"/>
    <col min="5393" max="5393" width="21" style="3" bestFit="1" customWidth="1"/>
    <col min="5394" max="5394" width="8" style="3" bestFit="1" customWidth="1"/>
    <col min="5395" max="5395" width="7.28515625" style="3" bestFit="1" customWidth="1"/>
    <col min="5396" max="5396" width="7" style="3" bestFit="1" customWidth="1"/>
    <col min="5397" max="5397" width="9.42578125" style="3" bestFit="1" customWidth="1"/>
    <col min="5398" max="5398" width="11.42578125" style="3" bestFit="1" customWidth="1"/>
    <col min="5399" max="5632" width="9.140625" style="3"/>
    <col min="5633" max="5633" width="21.5703125" style="3" bestFit="1" customWidth="1"/>
    <col min="5634" max="5634" width="12.5703125" style="3" bestFit="1" customWidth="1"/>
    <col min="5635" max="5635" width="9.140625" style="3"/>
    <col min="5636" max="5636" width="10.5703125" style="3" bestFit="1" customWidth="1"/>
    <col min="5637" max="5639" width="9.140625" style="3"/>
    <col min="5640" max="5640" width="17.5703125" style="3" customWidth="1"/>
    <col min="5641" max="5641" width="9.140625" style="3"/>
    <col min="5642" max="5642" width="16.28515625" style="3" bestFit="1" customWidth="1"/>
    <col min="5643" max="5643" width="18" style="3" bestFit="1" customWidth="1"/>
    <col min="5644" max="5644" width="17" style="3" bestFit="1" customWidth="1"/>
    <col min="5645" max="5645" width="17.42578125" style="3" bestFit="1" customWidth="1"/>
    <col min="5646" max="5646" width="15.42578125" style="3" bestFit="1" customWidth="1"/>
    <col min="5647" max="5647" width="10.42578125" style="3" bestFit="1" customWidth="1"/>
    <col min="5648" max="5648" width="10.5703125" style="3" bestFit="1" customWidth="1"/>
    <col min="5649" max="5649" width="21" style="3" bestFit="1" customWidth="1"/>
    <col min="5650" max="5650" width="8" style="3" bestFit="1" customWidth="1"/>
    <col min="5651" max="5651" width="7.28515625" style="3" bestFit="1" customWidth="1"/>
    <col min="5652" max="5652" width="7" style="3" bestFit="1" customWidth="1"/>
    <col min="5653" max="5653" width="9.42578125" style="3" bestFit="1" customWidth="1"/>
    <col min="5654" max="5654" width="11.42578125" style="3" bestFit="1" customWidth="1"/>
    <col min="5655" max="5888" width="9.140625" style="3"/>
    <col min="5889" max="5889" width="21.5703125" style="3" bestFit="1" customWidth="1"/>
    <col min="5890" max="5890" width="12.5703125" style="3" bestFit="1" customWidth="1"/>
    <col min="5891" max="5891" width="9.140625" style="3"/>
    <col min="5892" max="5892" width="10.5703125" style="3" bestFit="1" customWidth="1"/>
    <col min="5893" max="5895" width="9.140625" style="3"/>
    <col min="5896" max="5896" width="17.5703125" style="3" customWidth="1"/>
    <col min="5897" max="5897" width="9.140625" style="3"/>
    <col min="5898" max="5898" width="16.28515625" style="3" bestFit="1" customWidth="1"/>
    <col min="5899" max="5899" width="18" style="3" bestFit="1" customWidth="1"/>
    <col min="5900" max="5900" width="17" style="3" bestFit="1" customWidth="1"/>
    <col min="5901" max="5901" width="17.42578125" style="3" bestFit="1" customWidth="1"/>
    <col min="5902" max="5902" width="15.42578125" style="3" bestFit="1" customWidth="1"/>
    <col min="5903" max="5903" width="10.42578125" style="3" bestFit="1" customWidth="1"/>
    <col min="5904" max="5904" width="10.5703125" style="3" bestFit="1" customWidth="1"/>
    <col min="5905" max="5905" width="21" style="3" bestFit="1" customWidth="1"/>
    <col min="5906" max="5906" width="8" style="3" bestFit="1" customWidth="1"/>
    <col min="5907" max="5907" width="7.28515625" style="3" bestFit="1" customWidth="1"/>
    <col min="5908" max="5908" width="7" style="3" bestFit="1" customWidth="1"/>
    <col min="5909" max="5909" width="9.42578125" style="3" bestFit="1" customWidth="1"/>
    <col min="5910" max="5910" width="11.42578125" style="3" bestFit="1" customWidth="1"/>
    <col min="5911" max="6144" width="9.140625" style="3"/>
    <col min="6145" max="6145" width="21.5703125" style="3" bestFit="1" customWidth="1"/>
    <col min="6146" max="6146" width="12.5703125" style="3" bestFit="1" customWidth="1"/>
    <col min="6147" max="6147" width="9.140625" style="3"/>
    <col min="6148" max="6148" width="10.5703125" style="3" bestFit="1" customWidth="1"/>
    <col min="6149" max="6151" width="9.140625" style="3"/>
    <col min="6152" max="6152" width="17.5703125" style="3" customWidth="1"/>
    <col min="6153" max="6153" width="9.140625" style="3"/>
    <col min="6154" max="6154" width="16.28515625" style="3" bestFit="1" customWidth="1"/>
    <col min="6155" max="6155" width="18" style="3" bestFit="1" customWidth="1"/>
    <col min="6156" max="6156" width="17" style="3" bestFit="1" customWidth="1"/>
    <col min="6157" max="6157" width="17.42578125" style="3" bestFit="1" customWidth="1"/>
    <col min="6158" max="6158" width="15.42578125" style="3" bestFit="1" customWidth="1"/>
    <col min="6159" max="6159" width="10.42578125" style="3" bestFit="1" customWidth="1"/>
    <col min="6160" max="6160" width="10.5703125" style="3" bestFit="1" customWidth="1"/>
    <col min="6161" max="6161" width="21" style="3" bestFit="1" customWidth="1"/>
    <col min="6162" max="6162" width="8" style="3" bestFit="1" customWidth="1"/>
    <col min="6163" max="6163" width="7.28515625" style="3" bestFit="1" customWidth="1"/>
    <col min="6164" max="6164" width="7" style="3" bestFit="1" customWidth="1"/>
    <col min="6165" max="6165" width="9.42578125" style="3" bestFit="1" customWidth="1"/>
    <col min="6166" max="6166" width="11.42578125" style="3" bestFit="1" customWidth="1"/>
    <col min="6167" max="6400" width="9.140625" style="3"/>
    <col min="6401" max="6401" width="21.5703125" style="3" bestFit="1" customWidth="1"/>
    <col min="6402" max="6402" width="12.5703125" style="3" bestFit="1" customWidth="1"/>
    <col min="6403" max="6403" width="9.140625" style="3"/>
    <col min="6404" max="6404" width="10.5703125" style="3" bestFit="1" customWidth="1"/>
    <col min="6405" max="6407" width="9.140625" style="3"/>
    <col min="6408" max="6408" width="17.5703125" style="3" customWidth="1"/>
    <col min="6409" max="6409" width="9.140625" style="3"/>
    <col min="6410" max="6410" width="16.28515625" style="3" bestFit="1" customWidth="1"/>
    <col min="6411" max="6411" width="18" style="3" bestFit="1" customWidth="1"/>
    <col min="6412" max="6412" width="17" style="3" bestFit="1" customWidth="1"/>
    <col min="6413" max="6413" width="17.42578125" style="3" bestFit="1" customWidth="1"/>
    <col min="6414" max="6414" width="15.42578125" style="3" bestFit="1" customWidth="1"/>
    <col min="6415" max="6415" width="10.42578125" style="3" bestFit="1" customWidth="1"/>
    <col min="6416" max="6416" width="10.5703125" style="3" bestFit="1" customWidth="1"/>
    <col min="6417" max="6417" width="21" style="3" bestFit="1" customWidth="1"/>
    <col min="6418" max="6418" width="8" style="3" bestFit="1" customWidth="1"/>
    <col min="6419" max="6419" width="7.28515625" style="3" bestFit="1" customWidth="1"/>
    <col min="6420" max="6420" width="7" style="3" bestFit="1" customWidth="1"/>
    <col min="6421" max="6421" width="9.42578125" style="3" bestFit="1" customWidth="1"/>
    <col min="6422" max="6422" width="11.42578125" style="3" bestFit="1" customWidth="1"/>
    <col min="6423" max="6656" width="9.140625" style="3"/>
    <col min="6657" max="6657" width="21.5703125" style="3" bestFit="1" customWidth="1"/>
    <col min="6658" max="6658" width="12.5703125" style="3" bestFit="1" customWidth="1"/>
    <col min="6659" max="6659" width="9.140625" style="3"/>
    <col min="6660" max="6660" width="10.5703125" style="3" bestFit="1" customWidth="1"/>
    <col min="6661" max="6663" width="9.140625" style="3"/>
    <col min="6664" max="6664" width="17.5703125" style="3" customWidth="1"/>
    <col min="6665" max="6665" width="9.140625" style="3"/>
    <col min="6666" max="6666" width="16.28515625" style="3" bestFit="1" customWidth="1"/>
    <col min="6667" max="6667" width="18" style="3" bestFit="1" customWidth="1"/>
    <col min="6668" max="6668" width="17" style="3" bestFit="1" customWidth="1"/>
    <col min="6669" max="6669" width="17.42578125" style="3" bestFit="1" customWidth="1"/>
    <col min="6670" max="6670" width="15.42578125" style="3" bestFit="1" customWidth="1"/>
    <col min="6671" max="6671" width="10.42578125" style="3" bestFit="1" customWidth="1"/>
    <col min="6672" max="6672" width="10.5703125" style="3" bestFit="1" customWidth="1"/>
    <col min="6673" max="6673" width="21" style="3" bestFit="1" customWidth="1"/>
    <col min="6674" max="6674" width="8" style="3" bestFit="1" customWidth="1"/>
    <col min="6675" max="6675" width="7.28515625" style="3" bestFit="1" customWidth="1"/>
    <col min="6676" max="6676" width="7" style="3" bestFit="1" customWidth="1"/>
    <col min="6677" max="6677" width="9.42578125" style="3" bestFit="1" customWidth="1"/>
    <col min="6678" max="6678" width="11.42578125" style="3" bestFit="1" customWidth="1"/>
    <col min="6679" max="6912" width="9.140625" style="3"/>
    <col min="6913" max="6913" width="21.5703125" style="3" bestFit="1" customWidth="1"/>
    <col min="6914" max="6914" width="12.5703125" style="3" bestFit="1" customWidth="1"/>
    <col min="6915" max="6915" width="9.140625" style="3"/>
    <col min="6916" max="6916" width="10.5703125" style="3" bestFit="1" customWidth="1"/>
    <col min="6917" max="6919" width="9.140625" style="3"/>
    <col min="6920" max="6920" width="17.5703125" style="3" customWidth="1"/>
    <col min="6921" max="6921" width="9.140625" style="3"/>
    <col min="6922" max="6922" width="16.28515625" style="3" bestFit="1" customWidth="1"/>
    <col min="6923" max="6923" width="18" style="3" bestFit="1" customWidth="1"/>
    <col min="6924" max="6924" width="17" style="3" bestFit="1" customWidth="1"/>
    <col min="6925" max="6925" width="17.42578125" style="3" bestFit="1" customWidth="1"/>
    <col min="6926" max="6926" width="15.42578125" style="3" bestFit="1" customWidth="1"/>
    <col min="6927" max="6927" width="10.42578125" style="3" bestFit="1" customWidth="1"/>
    <col min="6928" max="6928" width="10.5703125" style="3" bestFit="1" customWidth="1"/>
    <col min="6929" max="6929" width="21" style="3" bestFit="1" customWidth="1"/>
    <col min="6930" max="6930" width="8" style="3" bestFit="1" customWidth="1"/>
    <col min="6931" max="6931" width="7.28515625" style="3" bestFit="1" customWidth="1"/>
    <col min="6932" max="6932" width="7" style="3" bestFit="1" customWidth="1"/>
    <col min="6933" max="6933" width="9.42578125" style="3" bestFit="1" customWidth="1"/>
    <col min="6934" max="6934" width="11.42578125" style="3" bestFit="1" customWidth="1"/>
    <col min="6935" max="7168" width="9.140625" style="3"/>
    <col min="7169" max="7169" width="21.5703125" style="3" bestFit="1" customWidth="1"/>
    <col min="7170" max="7170" width="12.5703125" style="3" bestFit="1" customWidth="1"/>
    <col min="7171" max="7171" width="9.140625" style="3"/>
    <col min="7172" max="7172" width="10.5703125" style="3" bestFit="1" customWidth="1"/>
    <col min="7173" max="7175" width="9.140625" style="3"/>
    <col min="7176" max="7176" width="17.5703125" style="3" customWidth="1"/>
    <col min="7177" max="7177" width="9.140625" style="3"/>
    <col min="7178" max="7178" width="16.28515625" style="3" bestFit="1" customWidth="1"/>
    <col min="7179" max="7179" width="18" style="3" bestFit="1" customWidth="1"/>
    <col min="7180" max="7180" width="17" style="3" bestFit="1" customWidth="1"/>
    <col min="7181" max="7181" width="17.42578125" style="3" bestFit="1" customWidth="1"/>
    <col min="7182" max="7182" width="15.42578125" style="3" bestFit="1" customWidth="1"/>
    <col min="7183" max="7183" width="10.42578125" style="3" bestFit="1" customWidth="1"/>
    <col min="7184" max="7184" width="10.5703125" style="3" bestFit="1" customWidth="1"/>
    <col min="7185" max="7185" width="21" style="3" bestFit="1" customWidth="1"/>
    <col min="7186" max="7186" width="8" style="3" bestFit="1" customWidth="1"/>
    <col min="7187" max="7187" width="7.28515625" style="3" bestFit="1" customWidth="1"/>
    <col min="7188" max="7188" width="7" style="3" bestFit="1" customWidth="1"/>
    <col min="7189" max="7189" width="9.42578125" style="3" bestFit="1" customWidth="1"/>
    <col min="7190" max="7190" width="11.42578125" style="3" bestFit="1" customWidth="1"/>
    <col min="7191" max="7424" width="9.140625" style="3"/>
    <col min="7425" max="7425" width="21.5703125" style="3" bestFit="1" customWidth="1"/>
    <col min="7426" max="7426" width="12.5703125" style="3" bestFit="1" customWidth="1"/>
    <col min="7427" max="7427" width="9.140625" style="3"/>
    <col min="7428" max="7428" width="10.5703125" style="3" bestFit="1" customWidth="1"/>
    <col min="7429" max="7431" width="9.140625" style="3"/>
    <col min="7432" max="7432" width="17.5703125" style="3" customWidth="1"/>
    <col min="7433" max="7433" width="9.140625" style="3"/>
    <col min="7434" max="7434" width="16.28515625" style="3" bestFit="1" customWidth="1"/>
    <col min="7435" max="7435" width="18" style="3" bestFit="1" customWidth="1"/>
    <col min="7436" max="7436" width="17" style="3" bestFit="1" customWidth="1"/>
    <col min="7437" max="7437" width="17.42578125" style="3" bestFit="1" customWidth="1"/>
    <col min="7438" max="7438" width="15.42578125" style="3" bestFit="1" customWidth="1"/>
    <col min="7439" max="7439" width="10.42578125" style="3" bestFit="1" customWidth="1"/>
    <col min="7440" max="7440" width="10.5703125" style="3" bestFit="1" customWidth="1"/>
    <col min="7441" max="7441" width="21" style="3" bestFit="1" customWidth="1"/>
    <col min="7442" max="7442" width="8" style="3" bestFit="1" customWidth="1"/>
    <col min="7443" max="7443" width="7.28515625" style="3" bestFit="1" customWidth="1"/>
    <col min="7444" max="7444" width="7" style="3" bestFit="1" customWidth="1"/>
    <col min="7445" max="7445" width="9.42578125" style="3" bestFit="1" customWidth="1"/>
    <col min="7446" max="7446" width="11.42578125" style="3" bestFit="1" customWidth="1"/>
    <col min="7447" max="7680" width="9.140625" style="3"/>
    <col min="7681" max="7681" width="21.5703125" style="3" bestFit="1" customWidth="1"/>
    <col min="7682" max="7682" width="12.5703125" style="3" bestFit="1" customWidth="1"/>
    <col min="7683" max="7683" width="9.140625" style="3"/>
    <col min="7684" max="7684" width="10.5703125" style="3" bestFit="1" customWidth="1"/>
    <col min="7685" max="7687" width="9.140625" style="3"/>
    <col min="7688" max="7688" width="17.5703125" style="3" customWidth="1"/>
    <col min="7689" max="7689" width="9.140625" style="3"/>
    <col min="7690" max="7690" width="16.28515625" style="3" bestFit="1" customWidth="1"/>
    <col min="7691" max="7691" width="18" style="3" bestFit="1" customWidth="1"/>
    <col min="7692" max="7692" width="17" style="3" bestFit="1" customWidth="1"/>
    <col min="7693" max="7693" width="17.42578125" style="3" bestFit="1" customWidth="1"/>
    <col min="7694" max="7694" width="15.42578125" style="3" bestFit="1" customWidth="1"/>
    <col min="7695" max="7695" width="10.42578125" style="3" bestFit="1" customWidth="1"/>
    <col min="7696" max="7696" width="10.5703125" style="3" bestFit="1" customWidth="1"/>
    <col min="7697" max="7697" width="21" style="3" bestFit="1" customWidth="1"/>
    <col min="7698" max="7698" width="8" style="3" bestFit="1" customWidth="1"/>
    <col min="7699" max="7699" width="7.28515625" style="3" bestFit="1" customWidth="1"/>
    <col min="7700" max="7700" width="7" style="3" bestFit="1" customWidth="1"/>
    <col min="7701" max="7701" width="9.42578125" style="3" bestFit="1" customWidth="1"/>
    <col min="7702" max="7702" width="11.42578125" style="3" bestFit="1" customWidth="1"/>
    <col min="7703" max="7936" width="9.140625" style="3"/>
    <col min="7937" max="7937" width="21.5703125" style="3" bestFit="1" customWidth="1"/>
    <col min="7938" max="7938" width="12.5703125" style="3" bestFit="1" customWidth="1"/>
    <col min="7939" max="7939" width="9.140625" style="3"/>
    <col min="7940" max="7940" width="10.5703125" style="3" bestFit="1" customWidth="1"/>
    <col min="7941" max="7943" width="9.140625" style="3"/>
    <col min="7944" max="7944" width="17.5703125" style="3" customWidth="1"/>
    <col min="7945" max="7945" width="9.140625" style="3"/>
    <col min="7946" max="7946" width="16.28515625" style="3" bestFit="1" customWidth="1"/>
    <col min="7947" max="7947" width="18" style="3" bestFit="1" customWidth="1"/>
    <col min="7948" max="7948" width="17" style="3" bestFit="1" customWidth="1"/>
    <col min="7949" max="7949" width="17.42578125" style="3" bestFit="1" customWidth="1"/>
    <col min="7950" max="7950" width="15.42578125" style="3" bestFit="1" customWidth="1"/>
    <col min="7951" max="7951" width="10.42578125" style="3" bestFit="1" customWidth="1"/>
    <col min="7952" max="7952" width="10.5703125" style="3" bestFit="1" customWidth="1"/>
    <col min="7953" max="7953" width="21" style="3" bestFit="1" customWidth="1"/>
    <col min="7954" max="7954" width="8" style="3" bestFit="1" customWidth="1"/>
    <col min="7955" max="7955" width="7.28515625" style="3" bestFit="1" customWidth="1"/>
    <col min="7956" max="7956" width="7" style="3" bestFit="1" customWidth="1"/>
    <col min="7957" max="7957" width="9.42578125" style="3" bestFit="1" customWidth="1"/>
    <col min="7958" max="7958" width="11.42578125" style="3" bestFit="1" customWidth="1"/>
    <col min="7959" max="8192" width="9.140625" style="3"/>
    <col min="8193" max="8193" width="21.5703125" style="3" bestFit="1" customWidth="1"/>
    <col min="8194" max="8194" width="12.5703125" style="3" bestFit="1" customWidth="1"/>
    <col min="8195" max="8195" width="9.140625" style="3"/>
    <col min="8196" max="8196" width="10.5703125" style="3" bestFit="1" customWidth="1"/>
    <col min="8197" max="8199" width="9.140625" style="3"/>
    <col min="8200" max="8200" width="17.5703125" style="3" customWidth="1"/>
    <col min="8201" max="8201" width="9.140625" style="3"/>
    <col min="8202" max="8202" width="16.28515625" style="3" bestFit="1" customWidth="1"/>
    <col min="8203" max="8203" width="18" style="3" bestFit="1" customWidth="1"/>
    <col min="8204" max="8204" width="17" style="3" bestFit="1" customWidth="1"/>
    <col min="8205" max="8205" width="17.42578125" style="3" bestFit="1" customWidth="1"/>
    <col min="8206" max="8206" width="15.42578125" style="3" bestFit="1" customWidth="1"/>
    <col min="8207" max="8207" width="10.42578125" style="3" bestFit="1" customWidth="1"/>
    <col min="8208" max="8208" width="10.5703125" style="3" bestFit="1" customWidth="1"/>
    <col min="8209" max="8209" width="21" style="3" bestFit="1" customWidth="1"/>
    <col min="8210" max="8210" width="8" style="3" bestFit="1" customWidth="1"/>
    <col min="8211" max="8211" width="7.28515625" style="3" bestFit="1" customWidth="1"/>
    <col min="8212" max="8212" width="7" style="3" bestFit="1" customWidth="1"/>
    <col min="8213" max="8213" width="9.42578125" style="3" bestFit="1" customWidth="1"/>
    <col min="8214" max="8214" width="11.42578125" style="3" bestFit="1" customWidth="1"/>
    <col min="8215" max="8448" width="9.140625" style="3"/>
    <col min="8449" max="8449" width="21.5703125" style="3" bestFit="1" customWidth="1"/>
    <col min="8450" max="8450" width="12.5703125" style="3" bestFit="1" customWidth="1"/>
    <col min="8451" max="8451" width="9.140625" style="3"/>
    <col min="8452" max="8452" width="10.5703125" style="3" bestFit="1" customWidth="1"/>
    <col min="8453" max="8455" width="9.140625" style="3"/>
    <col min="8456" max="8456" width="17.5703125" style="3" customWidth="1"/>
    <col min="8457" max="8457" width="9.140625" style="3"/>
    <col min="8458" max="8458" width="16.28515625" style="3" bestFit="1" customWidth="1"/>
    <col min="8459" max="8459" width="18" style="3" bestFit="1" customWidth="1"/>
    <col min="8460" max="8460" width="17" style="3" bestFit="1" customWidth="1"/>
    <col min="8461" max="8461" width="17.42578125" style="3" bestFit="1" customWidth="1"/>
    <col min="8462" max="8462" width="15.42578125" style="3" bestFit="1" customWidth="1"/>
    <col min="8463" max="8463" width="10.42578125" style="3" bestFit="1" customWidth="1"/>
    <col min="8464" max="8464" width="10.5703125" style="3" bestFit="1" customWidth="1"/>
    <col min="8465" max="8465" width="21" style="3" bestFit="1" customWidth="1"/>
    <col min="8466" max="8466" width="8" style="3" bestFit="1" customWidth="1"/>
    <col min="8467" max="8467" width="7.28515625" style="3" bestFit="1" customWidth="1"/>
    <col min="8468" max="8468" width="7" style="3" bestFit="1" customWidth="1"/>
    <col min="8469" max="8469" width="9.42578125" style="3" bestFit="1" customWidth="1"/>
    <col min="8470" max="8470" width="11.42578125" style="3" bestFit="1" customWidth="1"/>
    <col min="8471" max="8704" width="9.140625" style="3"/>
    <col min="8705" max="8705" width="21.5703125" style="3" bestFit="1" customWidth="1"/>
    <col min="8706" max="8706" width="12.5703125" style="3" bestFit="1" customWidth="1"/>
    <col min="8707" max="8707" width="9.140625" style="3"/>
    <col min="8708" max="8708" width="10.5703125" style="3" bestFit="1" customWidth="1"/>
    <col min="8709" max="8711" width="9.140625" style="3"/>
    <col min="8712" max="8712" width="17.5703125" style="3" customWidth="1"/>
    <col min="8713" max="8713" width="9.140625" style="3"/>
    <col min="8714" max="8714" width="16.28515625" style="3" bestFit="1" customWidth="1"/>
    <col min="8715" max="8715" width="18" style="3" bestFit="1" customWidth="1"/>
    <col min="8716" max="8716" width="17" style="3" bestFit="1" customWidth="1"/>
    <col min="8717" max="8717" width="17.42578125" style="3" bestFit="1" customWidth="1"/>
    <col min="8718" max="8718" width="15.42578125" style="3" bestFit="1" customWidth="1"/>
    <col min="8719" max="8719" width="10.42578125" style="3" bestFit="1" customWidth="1"/>
    <col min="8720" max="8720" width="10.5703125" style="3" bestFit="1" customWidth="1"/>
    <col min="8721" max="8721" width="21" style="3" bestFit="1" customWidth="1"/>
    <col min="8722" max="8722" width="8" style="3" bestFit="1" customWidth="1"/>
    <col min="8723" max="8723" width="7.28515625" style="3" bestFit="1" customWidth="1"/>
    <col min="8724" max="8724" width="7" style="3" bestFit="1" customWidth="1"/>
    <col min="8725" max="8725" width="9.42578125" style="3" bestFit="1" customWidth="1"/>
    <col min="8726" max="8726" width="11.42578125" style="3" bestFit="1" customWidth="1"/>
    <col min="8727" max="8960" width="9.140625" style="3"/>
    <col min="8961" max="8961" width="21.5703125" style="3" bestFit="1" customWidth="1"/>
    <col min="8962" max="8962" width="12.5703125" style="3" bestFit="1" customWidth="1"/>
    <col min="8963" max="8963" width="9.140625" style="3"/>
    <col min="8964" max="8964" width="10.5703125" style="3" bestFit="1" customWidth="1"/>
    <col min="8965" max="8967" width="9.140625" style="3"/>
    <col min="8968" max="8968" width="17.5703125" style="3" customWidth="1"/>
    <col min="8969" max="8969" width="9.140625" style="3"/>
    <col min="8970" max="8970" width="16.28515625" style="3" bestFit="1" customWidth="1"/>
    <col min="8971" max="8971" width="18" style="3" bestFit="1" customWidth="1"/>
    <col min="8972" max="8972" width="17" style="3" bestFit="1" customWidth="1"/>
    <col min="8973" max="8973" width="17.42578125" style="3" bestFit="1" customWidth="1"/>
    <col min="8974" max="8974" width="15.42578125" style="3" bestFit="1" customWidth="1"/>
    <col min="8975" max="8975" width="10.42578125" style="3" bestFit="1" customWidth="1"/>
    <col min="8976" max="8976" width="10.5703125" style="3" bestFit="1" customWidth="1"/>
    <col min="8977" max="8977" width="21" style="3" bestFit="1" customWidth="1"/>
    <col min="8978" max="8978" width="8" style="3" bestFit="1" customWidth="1"/>
    <col min="8979" max="8979" width="7.28515625" style="3" bestFit="1" customWidth="1"/>
    <col min="8980" max="8980" width="7" style="3" bestFit="1" customWidth="1"/>
    <col min="8981" max="8981" width="9.42578125" style="3" bestFit="1" customWidth="1"/>
    <col min="8982" max="8982" width="11.42578125" style="3" bestFit="1" customWidth="1"/>
    <col min="8983" max="9216" width="9.140625" style="3"/>
    <col min="9217" max="9217" width="21.5703125" style="3" bestFit="1" customWidth="1"/>
    <col min="9218" max="9218" width="12.5703125" style="3" bestFit="1" customWidth="1"/>
    <col min="9219" max="9219" width="9.140625" style="3"/>
    <col min="9220" max="9220" width="10.5703125" style="3" bestFit="1" customWidth="1"/>
    <col min="9221" max="9223" width="9.140625" style="3"/>
    <col min="9224" max="9224" width="17.5703125" style="3" customWidth="1"/>
    <col min="9225" max="9225" width="9.140625" style="3"/>
    <col min="9226" max="9226" width="16.28515625" style="3" bestFit="1" customWidth="1"/>
    <col min="9227" max="9227" width="18" style="3" bestFit="1" customWidth="1"/>
    <col min="9228" max="9228" width="17" style="3" bestFit="1" customWidth="1"/>
    <col min="9229" max="9229" width="17.42578125" style="3" bestFit="1" customWidth="1"/>
    <col min="9230" max="9230" width="15.42578125" style="3" bestFit="1" customWidth="1"/>
    <col min="9231" max="9231" width="10.42578125" style="3" bestFit="1" customWidth="1"/>
    <col min="9232" max="9232" width="10.5703125" style="3" bestFit="1" customWidth="1"/>
    <col min="9233" max="9233" width="21" style="3" bestFit="1" customWidth="1"/>
    <col min="9234" max="9234" width="8" style="3" bestFit="1" customWidth="1"/>
    <col min="9235" max="9235" width="7.28515625" style="3" bestFit="1" customWidth="1"/>
    <col min="9236" max="9236" width="7" style="3" bestFit="1" customWidth="1"/>
    <col min="9237" max="9237" width="9.42578125" style="3" bestFit="1" customWidth="1"/>
    <col min="9238" max="9238" width="11.42578125" style="3" bestFit="1" customWidth="1"/>
    <col min="9239" max="9472" width="9.140625" style="3"/>
    <col min="9473" max="9473" width="21.5703125" style="3" bestFit="1" customWidth="1"/>
    <col min="9474" max="9474" width="12.5703125" style="3" bestFit="1" customWidth="1"/>
    <col min="9475" max="9475" width="9.140625" style="3"/>
    <col min="9476" max="9476" width="10.5703125" style="3" bestFit="1" customWidth="1"/>
    <col min="9477" max="9479" width="9.140625" style="3"/>
    <col min="9480" max="9480" width="17.5703125" style="3" customWidth="1"/>
    <col min="9481" max="9481" width="9.140625" style="3"/>
    <col min="9482" max="9482" width="16.28515625" style="3" bestFit="1" customWidth="1"/>
    <col min="9483" max="9483" width="18" style="3" bestFit="1" customWidth="1"/>
    <col min="9484" max="9484" width="17" style="3" bestFit="1" customWidth="1"/>
    <col min="9485" max="9485" width="17.42578125" style="3" bestFit="1" customWidth="1"/>
    <col min="9486" max="9486" width="15.42578125" style="3" bestFit="1" customWidth="1"/>
    <col min="9487" max="9487" width="10.42578125" style="3" bestFit="1" customWidth="1"/>
    <col min="9488" max="9488" width="10.5703125" style="3" bestFit="1" customWidth="1"/>
    <col min="9489" max="9489" width="21" style="3" bestFit="1" customWidth="1"/>
    <col min="9490" max="9490" width="8" style="3" bestFit="1" customWidth="1"/>
    <col min="9491" max="9491" width="7.28515625" style="3" bestFit="1" customWidth="1"/>
    <col min="9492" max="9492" width="7" style="3" bestFit="1" customWidth="1"/>
    <col min="9493" max="9493" width="9.42578125" style="3" bestFit="1" customWidth="1"/>
    <col min="9494" max="9494" width="11.42578125" style="3" bestFit="1" customWidth="1"/>
    <col min="9495" max="9728" width="9.140625" style="3"/>
    <col min="9729" max="9729" width="21.5703125" style="3" bestFit="1" customWidth="1"/>
    <col min="9730" max="9730" width="12.5703125" style="3" bestFit="1" customWidth="1"/>
    <col min="9731" max="9731" width="9.140625" style="3"/>
    <col min="9732" max="9732" width="10.5703125" style="3" bestFit="1" customWidth="1"/>
    <col min="9733" max="9735" width="9.140625" style="3"/>
    <col min="9736" max="9736" width="17.5703125" style="3" customWidth="1"/>
    <col min="9737" max="9737" width="9.140625" style="3"/>
    <col min="9738" max="9738" width="16.28515625" style="3" bestFit="1" customWidth="1"/>
    <col min="9739" max="9739" width="18" style="3" bestFit="1" customWidth="1"/>
    <col min="9740" max="9740" width="17" style="3" bestFit="1" customWidth="1"/>
    <col min="9741" max="9741" width="17.42578125" style="3" bestFit="1" customWidth="1"/>
    <col min="9742" max="9742" width="15.42578125" style="3" bestFit="1" customWidth="1"/>
    <col min="9743" max="9743" width="10.42578125" style="3" bestFit="1" customWidth="1"/>
    <col min="9744" max="9744" width="10.5703125" style="3" bestFit="1" customWidth="1"/>
    <col min="9745" max="9745" width="21" style="3" bestFit="1" customWidth="1"/>
    <col min="9746" max="9746" width="8" style="3" bestFit="1" customWidth="1"/>
    <col min="9747" max="9747" width="7.28515625" style="3" bestFit="1" customWidth="1"/>
    <col min="9748" max="9748" width="7" style="3" bestFit="1" customWidth="1"/>
    <col min="9749" max="9749" width="9.42578125" style="3" bestFit="1" customWidth="1"/>
    <col min="9750" max="9750" width="11.42578125" style="3" bestFit="1" customWidth="1"/>
    <col min="9751" max="9984" width="9.140625" style="3"/>
    <col min="9985" max="9985" width="21.5703125" style="3" bestFit="1" customWidth="1"/>
    <col min="9986" max="9986" width="12.5703125" style="3" bestFit="1" customWidth="1"/>
    <col min="9987" max="9987" width="9.140625" style="3"/>
    <col min="9988" max="9988" width="10.5703125" style="3" bestFit="1" customWidth="1"/>
    <col min="9989" max="9991" width="9.140625" style="3"/>
    <col min="9992" max="9992" width="17.5703125" style="3" customWidth="1"/>
    <col min="9993" max="9993" width="9.140625" style="3"/>
    <col min="9994" max="9994" width="16.28515625" style="3" bestFit="1" customWidth="1"/>
    <col min="9995" max="9995" width="18" style="3" bestFit="1" customWidth="1"/>
    <col min="9996" max="9996" width="17" style="3" bestFit="1" customWidth="1"/>
    <col min="9997" max="9997" width="17.42578125" style="3" bestFit="1" customWidth="1"/>
    <col min="9998" max="9998" width="15.42578125" style="3" bestFit="1" customWidth="1"/>
    <col min="9999" max="9999" width="10.42578125" style="3" bestFit="1" customWidth="1"/>
    <col min="10000" max="10000" width="10.5703125" style="3" bestFit="1" customWidth="1"/>
    <col min="10001" max="10001" width="21" style="3" bestFit="1" customWidth="1"/>
    <col min="10002" max="10002" width="8" style="3" bestFit="1" customWidth="1"/>
    <col min="10003" max="10003" width="7.28515625" style="3" bestFit="1" customWidth="1"/>
    <col min="10004" max="10004" width="7" style="3" bestFit="1" customWidth="1"/>
    <col min="10005" max="10005" width="9.42578125" style="3" bestFit="1" customWidth="1"/>
    <col min="10006" max="10006" width="11.42578125" style="3" bestFit="1" customWidth="1"/>
    <col min="10007" max="10240" width="9.140625" style="3"/>
    <col min="10241" max="10241" width="21.5703125" style="3" bestFit="1" customWidth="1"/>
    <col min="10242" max="10242" width="12.5703125" style="3" bestFit="1" customWidth="1"/>
    <col min="10243" max="10243" width="9.140625" style="3"/>
    <col min="10244" max="10244" width="10.5703125" style="3" bestFit="1" customWidth="1"/>
    <col min="10245" max="10247" width="9.140625" style="3"/>
    <col min="10248" max="10248" width="17.5703125" style="3" customWidth="1"/>
    <col min="10249" max="10249" width="9.140625" style="3"/>
    <col min="10250" max="10250" width="16.28515625" style="3" bestFit="1" customWidth="1"/>
    <col min="10251" max="10251" width="18" style="3" bestFit="1" customWidth="1"/>
    <col min="10252" max="10252" width="17" style="3" bestFit="1" customWidth="1"/>
    <col min="10253" max="10253" width="17.42578125" style="3" bestFit="1" customWidth="1"/>
    <col min="10254" max="10254" width="15.42578125" style="3" bestFit="1" customWidth="1"/>
    <col min="10255" max="10255" width="10.42578125" style="3" bestFit="1" customWidth="1"/>
    <col min="10256" max="10256" width="10.5703125" style="3" bestFit="1" customWidth="1"/>
    <col min="10257" max="10257" width="21" style="3" bestFit="1" customWidth="1"/>
    <col min="10258" max="10258" width="8" style="3" bestFit="1" customWidth="1"/>
    <col min="10259" max="10259" width="7.28515625" style="3" bestFit="1" customWidth="1"/>
    <col min="10260" max="10260" width="7" style="3" bestFit="1" customWidth="1"/>
    <col min="10261" max="10261" width="9.42578125" style="3" bestFit="1" customWidth="1"/>
    <col min="10262" max="10262" width="11.42578125" style="3" bestFit="1" customWidth="1"/>
    <col min="10263" max="10496" width="9.140625" style="3"/>
    <col min="10497" max="10497" width="21.5703125" style="3" bestFit="1" customWidth="1"/>
    <col min="10498" max="10498" width="12.5703125" style="3" bestFit="1" customWidth="1"/>
    <col min="10499" max="10499" width="9.140625" style="3"/>
    <col min="10500" max="10500" width="10.5703125" style="3" bestFit="1" customWidth="1"/>
    <col min="10501" max="10503" width="9.140625" style="3"/>
    <col min="10504" max="10504" width="17.5703125" style="3" customWidth="1"/>
    <col min="10505" max="10505" width="9.140625" style="3"/>
    <col min="10506" max="10506" width="16.28515625" style="3" bestFit="1" customWidth="1"/>
    <col min="10507" max="10507" width="18" style="3" bestFit="1" customWidth="1"/>
    <col min="10508" max="10508" width="17" style="3" bestFit="1" customWidth="1"/>
    <col min="10509" max="10509" width="17.42578125" style="3" bestFit="1" customWidth="1"/>
    <col min="10510" max="10510" width="15.42578125" style="3" bestFit="1" customWidth="1"/>
    <col min="10511" max="10511" width="10.42578125" style="3" bestFit="1" customWidth="1"/>
    <col min="10512" max="10512" width="10.5703125" style="3" bestFit="1" customWidth="1"/>
    <col min="10513" max="10513" width="21" style="3" bestFit="1" customWidth="1"/>
    <col min="10514" max="10514" width="8" style="3" bestFit="1" customWidth="1"/>
    <col min="10515" max="10515" width="7.28515625" style="3" bestFit="1" customWidth="1"/>
    <col min="10516" max="10516" width="7" style="3" bestFit="1" customWidth="1"/>
    <col min="10517" max="10517" width="9.42578125" style="3" bestFit="1" customWidth="1"/>
    <col min="10518" max="10518" width="11.42578125" style="3" bestFit="1" customWidth="1"/>
    <col min="10519" max="10752" width="9.140625" style="3"/>
    <col min="10753" max="10753" width="21.5703125" style="3" bestFit="1" customWidth="1"/>
    <col min="10754" max="10754" width="12.5703125" style="3" bestFit="1" customWidth="1"/>
    <col min="10755" max="10755" width="9.140625" style="3"/>
    <col min="10756" max="10756" width="10.5703125" style="3" bestFit="1" customWidth="1"/>
    <col min="10757" max="10759" width="9.140625" style="3"/>
    <col min="10760" max="10760" width="17.5703125" style="3" customWidth="1"/>
    <col min="10761" max="10761" width="9.140625" style="3"/>
    <col min="10762" max="10762" width="16.28515625" style="3" bestFit="1" customWidth="1"/>
    <col min="10763" max="10763" width="18" style="3" bestFit="1" customWidth="1"/>
    <col min="10764" max="10764" width="17" style="3" bestFit="1" customWidth="1"/>
    <col min="10765" max="10765" width="17.42578125" style="3" bestFit="1" customWidth="1"/>
    <col min="10766" max="10766" width="15.42578125" style="3" bestFit="1" customWidth="1"/>
    <col min="10767" max="10767" width="10.42578125" style="3" bestFit="1" customWidth="1"/>
    <col min="10768" max="10768" width="10.5703125" style="3" bestFit="1" customWidth="1"/>
    <col min="10769" max="10769" width="21" style="3" bestFit="1" customWidth="1"/>
    <col min="10770" max="10770" width="8" style="3" bestFit="1" customWidth="1"/>
    <col min="10771" max="10771" width="7.28515625" style="3" bestFit="1" customWidth="1"/>
    <col min="10772" max="10772" width="7" style="3" bestFit="1" customWidth="1"/>
    <col min="10773" max="10773" width="9.42578125" style="3" bestFit="1" customWidth="1"/>
    <col min="10774" max="10774" width="11.42578125" style="3" bestFit="1" customWidth="1"/>
    <col min="10775" max="11008" width="9.140625" style="3"/>
    <col min="11009" max="11009" width="21.5703125" style="3" bestFit="1" customWidth="1"/>
    <col min="11010" max="11010" width="12.5703125" style="3" bestFit="1" customWidth="1"/>
    <col min="11011" max="11011" width="9.140625" style="3"/>
    <col min="11012" max="11012" width="10.5703125" style="3" bestFit="1" customWidth="1"/>
    <col min="11013" max="11015" width="9.140625" style="3"/>
    <col min="11016" max="11016" width="17.5703125" style="3" customWidth="1"/>
    <col min="11017" max="11017" width="9.140625" style="3"/>
    <col min="11018" max="11018" width="16.28515625" style="3" bestFit="1" customWidth="1"/>
    <col min="11019" max="11019" width="18" style="3" bestFit="1" customWidth="1"/>
    <col min="11020" max="11020" width="17" style="3" bestFit="1" customWidth="1"/>
    <col min="11021" max="11021" width="17.42578125" style="3" bestFit="1" customWidth="1"/>
    <col min="11022" max="11022" width="15.42578125" style="3" bestFit="1" customWidth="1"/>
    <col min="11023" max="11023" width="10.42578125" style="3" bestFit="1" customWidth="1"/>
    <col min="11024" max="11024" width="10.5703125" style="3" bestFit="1" customWidth="1"/>
    <col min="11025" max="11025" width="21" style="3" bestFit="1" customWidth="1"/>
    <col min="11026" max="11026" width="8" style="3" bestFit="1" customWidth="1"/>
    <col min="11027" max="11027" width="7.28515625" style="3" bestFit="1" customWidth="1"/>
    <col min="11028" max="11028" width="7" style="3" bestFit="1" customWidth="1"/>
    <col min="11029" max="11029" width="9.42578125" style="3" bestFit="1" customWidth="1"/>
    <col min="11030" max="11030" width="11.42578125" style="3" bestFit="1" customWidth="1"/>
    <col min="11031" max="11264" width="9.140625" style="3"/>
    <col min="11265" max="11265" width="21.5703125" style="3" bestFit="1" customWidth="1"/>
    <col min="11266" max="11266" width="12.5703125" style="3" bestFit="1" customWidth="1"/>
    <col min="11267" max="11267" width="9.140625" style="3"/>
    <col min="11268" max="11268" width="10.5703125" style="3" bestFit="1" customWidth="1"/>
    <col min="11269" max="11271" width="9.140625" style="3"/>
    <col min="11272" max="11272" width="17.5703125" style="3" customWidth="1"/>
    <col min="11273" max="11273" width="9.140625" style="3"/>
    <col min="11274" max="11274" width="16.28515625" style="3" bestFit="1" customWidth="1"/>
    <col min="11275" max="11275" width="18" style="3" bestFit="1" customWidth="1"/>
    <col min="11276" max="11276" width="17" style="3" bestFit="1" customWidth="1"/>
    <col min="11277" max="11277" width="17.42578125" style="3" bestFit="1" customWidth="1"/>
    <col min="11278" max="11278" width="15.42578125" style="3" bestFit="1" customWidth="1"/>
    <col min="11279" max="11279" width="10.42578125" style="3" bestFit="1" customWidth="1"/>
    <col min="11280" max="11280" width="10.5703125" style="3" bestFit="1" customWidth="1"/>
    <col min="11281" max="11281" width="21" style="3" bestFit="1" customWidth="1"/>
    <col min="11282" max="11282" width="8" style="3" bestFit="1" customWidth="1"/>
    <col min="11283" max="11283" width="7.28515625" style="3" bestFit="1" customWidth="1"/>
    <col min="11284" max="11284" width="7" style="3" bestFit="1" customWidth="1"/>
    <col min="11285" max="11285" width="9.42578125" style="3" bestFit="1" customWidth="1"/>
    <col min="11286" max="11286" width="11.42578125" style="3" bestFit="1" customWidth="1"/>
    <col min="11287" max="11520" width="9.140625" style="3"/>
    <col min="11521" max="11521" width="21.5703125" style="3" bestFit="1" customWidth="1"/>
    <col min="11522" max="11522" width="12.5703125" style="3" bestFit="1" customWidth="1"/>
    <col min="11523" max="11523" width="9.140625" style="3"/>
    <col min="11524" max="11524" width="10.5703125" style="3" bestFit="1" customWidth="1"/>
    <col min="11525" max="11527" width="9.140625" style="3"/>
    <col min="11528" max="11528" width="17.5703125" style="3" customWidth="1"/>
    <col min="11529" max="11529" width="9.140625" style="3"/>
    <col min="11530" max="11530" width="16.28515625" style="3" bestFit="1" customWidth="1"/>
    <col min="11531" max="11531" width="18" style="3" bestFit="1" customWidth="1"/>
    <col min="11532" max="11532" width="17" style="3" bestFit="1" customWidth="1"/>
    <col min="11533" max="11533" width="17.42578125" style="3" bestFit="1" customWidth="1"/>
    <col min="11534" max="11534" width="15.42578125" style="3" bestFit="1" customWidth="1"/>
    <col min="11535" max="11535" width="10.42578125" style="3" bestFit="1" customWidth="1"/>
    <col min="11536" max="11536" width="10.5703125" style="3" bestFit="1" customWidth="1"/>
    <col min="11537" max="11537" width="21" style="3" bestFit="1" customWidth="1"/>
    <col min="11538" max="11538" width="8" style="3" bestFit="1" customWidth="1"/>
    <col min="11539" max="11539" width="7.28515625" style="3" bestFit="1" customWidth="1"/>
    <col min="11540" max="11540" width="7" style="3" bestFit="1" customWidth="1"/>
    <col min="11541" max="11541" width="9.42578125" style="3" bestFit="1" customWidth="1"/>
    <col min="11542" max="11542" width="11.42578125" style="3" bestFit="1" customWidth="1"/>
    <col min="11543" max="11776" width="9.140625" style="3"/>
    <col min="11777" max="11777" width="21.5703125" style="3" bestFit="1" customWidth="1"/>
    <col min="11778" max="11778" width="12.5703125" style="3" bestFit="1" customWidth="1"/>
    <col min="11779" max="11779" width="9.140625" style="3"/>
    <col min="11780" max="11780" width="10.5703125" style="3" bestFit="1" customWidth="1"/>
    <col min="11781" max="11783" width="9.140625" style="3"/>
    <col min="11784" max="11784" width="17.5703125" style="3" customWidth="1"/>
    <col min="11785" max="11785" width="9.140625" style="3"/>
    <col min="11786" max="11786" width="16.28515625" style="3" bestFit="1" customWidth="1"/>
    <col min="11787" max="11787" width="18" style="3" bestFit="1" customWidth="1"/>
    <col min="11788" max="11788" width="17" style="3" bestFit="1" customWidth="1"/>
    <col min="11789" max="11789" width="17.42578125" style="3" bestFit="1" customWidth="1"/>
    <col min="11790" max="11790" width="15.42578125" style="3" bestFit="1" customWidth="1"/>
    <col min="11791" max="11791" width="10.42578125" style="3" bestFit="1" customWidth="1"/>
    <col min="11792" max="11792" width="10.5703125" style="3" bestFit="1" customWidth="1"/>
    <col min="11793" max="11793" width="21" style="3" bestFit="1" customWidth="1"/>
    <col min="11794" max="11794" width="8" style="3" bestFit="1" customWidth="1"/>
    <col min="11795" max="11795" width="7.28515625" style="3" bestFit="1" customWidth="1"/>
    <col min="11796" max="11796" width="7" style="3" bestFit="1" customWidth="1"/>
    <col min="11797" max="11797" width="9.42578125" style="3" bestFit="1" customWidth="1"/>
    <col min="11798" max="11798" width="11.42578125" style="3" bestFit="1" customWidth="1"/>
    <col min="11799" max="12032" width="9.140625" style="3"/>
    <col min="12033" max="12033" width="21.5703125" style="3" bestFit="1" customWidth="1"/>
    <col min="12034" max="12034" width="12.5703125" style="3" bestFit="1" customWidth="1"/>
    <col min="12035" max="12035" width="9.140625" style="3"/>
    <col min="12036" max="12036" width="10.5703125" style="3" bestFit="1" customWidth="1"/>
    <col min="12037" max="12039" width="9.140625" style="3"/>
    <col min="12040" max="12040" width="17.5703125" style="3" customWidth="1"/>
    <col min="12041" max="12041" width="9.140625" style="3"/>
    <col min="12042" max="12042" width="16.28515625" style="3" bestFit="1" customWidth="1"/>
    <col min="12043" max="12043" width="18" style="3" bestFit="1" customWidth="1"/>
    <col min="12044" max="12044" width="17" style="3" bestFit="1" customWidth="1"/>
    <col min="12045" max="12045" width="17.42578125" style="3" bestFit="1" customWidth="1"/>
    <col min="12046" max="12046" width="15.42578125" style="3" bestFit="1" customWidth="1"/>
    <col min="12047" max="12047" width="10.42578125" style="3" bestFit="1" customWidth="1"/>
    <col min="12048" max="12048" width="10.5703125" style="3" bestFit="1" customWidth="1"/>
    <col min="12049" max="12049" width="21" style="3" bestFit="1" customWidth="1"/>
    <col min="12050" max="12050" width="8" style="3" bestFit="1" customWidth="1"/>
    <col min="12051" max="12051" width="7.28515625" style="3" bestFit="1" customWidth="1"/>
    <col min="12052" max="12052" width="7" style="3" bestFit="1" customWidth="1"/>
    <col min="12053" max="12053" width="9.42578125" style="3" bestFit="1" customWidth="1"/>
    <col min="12054" max="12054" width="11.42578125" style="3" bestFit="1" customWidth="1"/>
    <col min="12055" max="12288" width="9.140625" style="3"/>
    <col min="12289" max="12289" width="21.5703125" style="3" bestFit="1" customWidth="1"/>
    <col min="12290" max="12290" width="12.5703125" style="3" bestFit="1" customWidth="1"/>
    <col min="12291" max="12291" width="9.140625" style="3"/>
    <col min="12292" max="12292" width="10.5703125" style="3" bestFit="1" customWidth="1"/>
    <col min="12293" max="12295" width="9.140625" style="3"/>
    <col min="12296" max="12296" width="17.5703125" style="3" customWidth="1"/>
    <col min="12297" max="12297" width="9.140625" style="3"/>
    <col min="12298" max="12298" width="16.28515625" style="3" bestFit="1" customWidth="1"/>
    <col min="12299" max="12299" width="18" style="3" bestFit="1" customWidth="1"/>
    <col min="12300" max="12300" width="17" style="3" bestFit="1" customWidth="1"/>
    <col min="12301" max="12301" width="17.42578125" style="3" bestFit="1" customWidth="1"/>
    <col min="12302" max="12302" width="15.42578125" style="3" bestFit="1" customWidth="1"/>
    <col min="12303" max="12303" width="10.42578125" style="3" bestFit="1" customWidth="1"/>
    <col min="12304" max="12304" width="10.5703125" style="3" bestFit="1" customWidth="1"/>
    <col min="12305" max="12305" width="21" style="3" bestFit="1" customWidth="1"/>
    <col min="12306" max="12306" width="8" style="3" bestFit="1" customWidth="1"/>
    <col min="12307" max="12307" width="7.28515625" style="3" bestFit="1" customWidth="1"/>
    <col min="12308" max="12308" width="7" style="3" bestFit="1" customWidth="1"/>
    <col min="12309" max="12309" width="9.42578125" style="3" bestFit="1" customWidth="1"/>
    <col min="12310" max="12310" width="11.42578125" style="3" bestFit="1" customWidth="1"/>
    <col min="12311" max="12544" width="9.140625" style="3"/>
    <col min="12545" max="12545" width="21.5703125" style="3" bestFit="1" customWidth="1"/>
    <col min="12546" max="12546" width="12.5703125" style="3" bestFit="1" customWidth="1"/>
    <col min="12547" max="12547" width="9.140625" style="3"/>
    <col min="12548" max="12548" width="10.5703125" style="3" bestFit="1" customWidth="1"/>
    <col min="12549" max="12551" width="9.140625" style="3"/>
    <col min="12552" max="12552" width="17.5703125" style="3" customWidth="1"/>
    <col min="12553" max="12553" width="9.140625" style="3"/>
    <col min="12554" max="12554" width="16.28515625" style="3" bestFit="1" customWidth="1"/>
    <col min="12555" max="12555" width="18" style="3" bestFit="1" customWidth="1"/>
    <col min="12556" max="12556" width="17" style="3" bestFit="1" customWidth="1"/>
    <col min="12557" max="12557" width="17.42578125" style="3" bestFit="1" customWidth="1"/>
    <col min="12558" max="12558" width="15.42578125" style="3" bestFit="1" customWidth="1"/>
    <col min="12559" max="12559" width="10.42578125" style="3" bestFit="1" customWidth="1"/>
    <col min="12560" max="12560" width="10.5703125" style="3" bestFit="1" customWidth="1"/>
    <col min="12561" max="12561" width="21" style="3" bestFit="1" customWidth="1"/>
    <col min="12562" max="12562" width="8" style="3" bestFit="1" customWidth="1"/>
    <col min="12563" max="12563" width="7.28515625" style="3" bestFit="1" customWidth="1"/>
    <col min="12564" max="12564" width="7" style="3" bestFit="1" customWidth="1"/>
    <col min="12565" max="12565" width="9.42578125" style="3" bestFit="1" customWidth="1"/>
    <col min="12566" max="12566" width="11.42578125" style="3" bestFit="1" customWidth="1"/>
    <col min="12567" max="12800" width="9.140625" style="3"/>
    <col min="12801" max="12801" width="21.5703125" style="3" bestFit="1" customWidth="1"/>
    <col min="12802" max="12802" width="12.5703125" style="3" bestFit="1" customWidth="1"/>
    <col min="12803" max="12803" width="9.140625" style="3"/>
    <col min="12804" max="12804" width="10.5703125" style="3" bestFit="1" customWidth="1"/>
    <col min="12805" max="12807" width="9.140625" style="3"/>
    <col min="12808" max="12808" width="17.5703125" style="3" customWidth="1"/>
    <col min="12809" max="12809" width="9.140625" style="3"/>
    <col min="12810" max="12810" width="16.28515625" style="3" bestFit="1" customWidth="1"/>
    <col min="12811" max="12811" width="18" style="3" bestFit="1" customWidth="1"/>
    <col min="12812" max="12812" width="17" style="3" bestFit="1" customWidth="1"/>
    <col min="12813" max="12813" width="17.42578125" style="3" bestFit="1" customWidth="1"/>
    <col min="12814" max="12814" width="15.42578125" style="3" bestFit="1" customWidth="1"/>
    <col min="12815" max="12815" width="10.42578125" style="3" bestFit="1" customWidth="1"/>
    <col min="12816" max="12816" width="10.5703125" style="3" bestFit="1" customWidth="1"/>
    <col min="12817" max="12817" width="21" style="3" bestFit="1" customWidth="1"/>
    <col min="12818" max="12818" width="8" style="3" bestFit="1" customWidth="1"/>
    <col min="12819" max="12819" width="7.28515625" style="3" bestFit="1" customWidth="1"/>
    <col min="12820" max="12820" width="7" style="3" bestFit="1" customWidth="1"/>
    <col min="12821" max="12821" width="9.42578125" style="3" bestFit="1" customWidth="1"/>
    <col min="12822" max="12822" width="11.42578125" style="3" bestFit="1" customWidth="1"/>
    <col min="12823" max="13056" width="9.140625" style="3"/>
    <col min="13057" max="13057" width="21.5703125" style="3" bestFit="1" customWidth="1"/>
    <col min="13058" max="13058" width="12.5703125" style="3" bestFit="1" customWidth="1"/>
    <col min="13059" max="13059" width="9.140625" style="3"/>
    <col min="13060" max="13060" width="10.5703125" style="3" bestFit="1" customWidth="1"/>
    <col min="13061" max="13063" width="9.140625" style="3"/>
    <col min="13064" max="13064" width="17.5703125" style="3" customWidth="1"/>
    <col min="13065" max="13065" width="9.140625" style="3"/>
    <col min="13066" max="13066" width="16.28515625" style="3" bestFit="1" customWidth="1"/>
    <col min="13067" max="13067" width="18" style="3" bestFit="1" customWidth="1"/>
    <col min="13068" max="13068" width="17" style="3" bestFit="1" customWidth="1"/>
    <col min="13069" max="13069" width="17.42578125" style="3" bestFit="1" customWidth="1"/>
    <col min="13070" max="13070" width="15.42578125" style="3" bestFit="1" customWidth="1"/>
    <col min="13071" max="13071" width="10.42578125" style="3" bestFit="1" customWidth="1"/>
    <col min="13072" max="13072" width="10.5703125" style="3" bestFit="1" customWidth="1"/>
    <col min="13073" max="13073" width="21" style="3" bestFit="1" customWidth="1"/>
    <col min="13074" max="13074" width="8" style="3" bestFit="1" customWidth="1"/>
    <col min="13075" max="13075" width="7.28515625" style="3" bestFit="1" customWidth="1"/>
    <col min="13076" max="13076" width="7" style="3" bestFit="1" customWidth="1"/>
    <col min="13077" max="13077" width="9.42578125" style="3" bestFit="1" customWidth="1"/>
    <col min="13078" max="13078" width="11.42578125" style="3" bestFit="1" customWidth="1"/>
    <col min="13079" max="13312" width="9.140625" style="3"/>
    <col min="13313" max="13313" width="21.5703125" style="3" bestFit="1" customWidth="1"/>
    <col min="13314" max="13314" width="12.5703125" style="3" bestFit="1" customWidth="1"/>
    <col min="13315" max="13315" width="9.140625" style="3"/>
    <col min="13316" max="13316" width="10.5703125" style="3" bestFit="1" customWidth="1"/>
    <col min="13317" max="13319" width="9.140625" style="3"/>
    <col min="13320" max="13320" width="17.5703125" style="3" customWidth="1"/>
    <col min="13321" max="13321" width="9.140625" style="3"/>
    <col min="13322" max="13322" width="16.28515625" style="3" bestFit="1" customWidth="1"/>
    <col min="13323" max="13323" width="18" style="3" bestFit="1" customWidth="1"/>
    <col min="13324" max="13324" width="17" style="3" bestFit="1" customWidth="1"/>
    <col min="13325" max="13325" width="17.42578125" style="3" bestFit="1" customWidth="1"/>
    <col min="13326" max="13326" width="15.42578125" style="3" bestFit="1" customWidth="1"/>
    <col min="13327" max="13327" width="10.42578125" style="3" bestFit="1" customWidth="1"/>
    <col min="13328" max="13328" width="10.5703125" style="3" bestFit="1" customWidth="1"/>
    <col min="13329" max="13329" width="21" style="3" bestFit="1" customWidth="1"/>
    <col min="13330" max="13330" width="8" style="3" bestFit="1" customWidth="1"/>
    <col min="13331" max="13331" width="7.28515625" style="3" bestFit="1" customWidth="1"/>
    <col min="13332" max="13332" width="7" style="3" bestFit="1" customWidth="1"/>
    <col min="13333" max="13333" width="9.42578125" style="3" bestFit="1" customWidth="1"/>
    <col min="13334" max="13334" width="11.42578125" style="3" bestFit="1" customWidth="1"/>
    <col min="13335" max="13568" width="9.140625" style="3"/>
    <col min="13569" max="13569" width="21.5703125" style="3" bestFit="1" customWidth="1"/>
    <col min="13570" max="13570" width="12.5703125" style="3" bestFit="1" customWidth="1"/>
    <col min="13571" max="13571" width="9.140625" style="3"/>
    <col min="13572" max="13572" width="10.5703125" style="3" bestFit="1" customWidth="1"/>
    <col min="13573" max="13575" width="9.140625" style="3"/>
    <col min="13576" max="13576" width="17.5703125" style="3" customWidth="1"/>
    <col min="13577" max="13577" width="9.140625" style="3"/>
    <col min="13578" max="13578" width="16.28515625" style="3" bestFit="1" customWidth="1"/>
    <col min="13579" max="13579" width="18" style="3" bestFit="1" customWidth="1"/>
    <col min="13580" max="13580" width="17" style="3" bestFit="1" customWidth="1"/>
    <col min="13581" max="13581" width="17.42578125" style="3" bestFit="1" customWidth="1"/>
    <col min="13582" max="13582" width="15.42578125" style="3" bestFit="1" customWidth="1"/>
    <col min="13583" max="13583" width="10.42578125" style="3" bestFit="1" customWidth="1"/>
    <col min="13584" max="13584" width="10.5703125" style="3" bestFit="1" customWidth="1"/>
    <col min="13585" max="13585" width="21" style="3" bestFit="1" customWidth="1"/>
    <col min="13586" max="13586" width="8" style="3" bestFit="1" customWidth="1"/>
    <col min="13587" max="13587" width="7.28515625" style="3" bestFit="1" customWidth="1"/>
    <col min="13588" max="13588" width="7" style="3" bestFit="1" customWidth="1"/>
    <col min="13589" max="13589" width="9.42578125" style="3" bestFit="1" customWidth="1"/>
    <col min="13590" max="13590" width="11.42578125" style="3" bestFit="1" customWidth="1"/>
    <col min="13591" max="13824" width="9.140625" style="3"/>
    <col min="13825" max="13825" width="21.5703125" style="3" bestFit="1" customWidth="1"/>
    <col min="13826" max="13826" width="12.5703125" style="3" bestFit="1" customWidth="1"/>
    <col min="13827" max="13827" width="9.140625" style="3"/>
    <col min="13828" max="13828" width="10.5703125" style="3" bestFit="1" customWidth="1"/>
    <col min="13829" max="13831" width="9.140625" style="3"/>
    <col min="13832" max="13832" width="17.5703125" style="3" customWidth="1"/>
    <col min="13833" max="13833" width="9.140625" style="3"/>
    <col min="13834" max="13834" width="16.28515625" style="3" bestFit="1" customWidth="1"/>
    <col min="13835" max="13835" width="18" style="3" bestFit="1" customWidth="1"/>
    <col min="13836" max="13836" width="17" style="3" bestFit="1" customWidth="1"/>
    <col min="13837" max="13837" width="17.42578125" style="3" bestFit="1" customWidth="1"/>
    <col min="13838" max="13838" width="15.42578125" style="3" bestFit="1" customWidth="1"/>
    <col min="13839" max="13839" width="10.42578125" style="3" bestFit="1" customWidth="1"/>
    <col min="13840" max="13840" width="10.5703125" style="3" bestFit="1" customWidth="1"/>
    <col min="13841" max="13841" width="21" style="3" bestFit="1" customWidth="1"/>
    <col min="13842" max="13842" width="8" style="3" bestFit="1" customWidth="1"/>
    <col min="13843" max="13843" width="7.28515625" style="3" bestFit="1" customWidth="1"/>
    <col min="13844" max="13844" width="7" style="3" bestFit="1" customWidth="1"/>
    <col min="13845" max="13845" width="9.42578125" style="3" bestFit="1" customWidth="1"/>
    <col min="13846" max="13846" width="11.42578125" style="3" bestFit="1" customWidth="1"/>
    <col min="13847" max="14080" width="9.140625" style="3"/>
    <col min="14081" max="14081" width="21.5703125" style="3" bestFit="1" customWidth="1"/>
    <col min="14082" max="14082" width="12.5703125" style="3" bestFit="1" customWidth="1"/>
    <col min="14083" max="14083" width="9.140625" style="3"/>
    <col min="14084" max="14084" width="10.5703125" style="3" bestFit="1" customWidth="1"/>
    <col min="14085" max="14087" width="9.140625" style="3"/>
    <col min="14088" max="14088" width="17.5703125" style="3" customWidth="1"/>
    <col min="14089" max="14089" width="9.140625" style="3"/>
    <col min="14090" max="14090" width="16.28515625" style="3" bestFit="1" customWidth="1"/>
    <col min="14091" max="14091" width="18" style="3" bestFit="1" customWidth="1"/>
    <col min="14092" max="14092" width="17" style="3" bestFit="1" customWidth="1"/>
    <col min="14093" max="14093" width="17.42578125" style="3" bestFit="1" customWidth="1"/>
    <col min="14094" max="14094" width="15.42578125" style="3" bestFit="1" customWidth="1"/>
    <col min="14095" max="14095" width="10.42578125" style="3" bestFit="1" customWidth="1"/>
    <col min="14096" max="14096" width="10.5703125" style="3" bestFit="1" customWidth="1"/>
    <col min="14097" max="14097" width="21" style="3" bestFit="1" customWidth="1"/>
    <col min="14098" max="14098" width="8" style="3" bestFit="1" customWidth="1"/>
    <col min="14099" max="14099" width="7.28515625" style="3" bestFit="1" customWidth="1"/>
    <col min="14100" max="14100" width="7" style="3" bestFit="1" customWidth="1"/>
    <col min="14101" max="14101" width="9.42578125" style="3" bestFit="1" customWidth="1"/>
    <col min="14102" max="14102" width="11.42578125" style="3" bestFit="1" customWidth="1"/>
    <col min="14103" max="14336" width="9.140625" style="3"/>
    <col min="14337" max="14337" width="21.5703125" style="3" bestFit="1" customWidth="1"/>
    <col min="14338" max="14338" width="12.5703125" style="3" bestFit="1" customWidth="1"/>
    <col min="14339" max="14339" width="9.140625" style="3"/>
    <col min="14340" max="14340" width="10.5703125" style="3" bestFit="1" customWidth="1"/>
    <col min="14341" max="14343" width="9.140625" style="3"/>
    <col min="14344" max="14344" width="17.5703125" style="3" customWidth="1"/>
    <col min="14345" max="14345" width="9.140625" style="3"/>
    <col min="14346" max="14346" width="16.28515625" style="3" bestFit="1" customWidth="1"/>
    <col min="14347" max="14347" width="18" style="3" bestFit="1" customWidth="1"/>
    <col min="14348" max="14348" width="17" style="3" bestFit="1" customWidth="1"/>
    <col min="14349" max="14349" width="17.42578125" style="3" bestFit="1" customWidth="1"/>
    <col min="14350" max="14350" width="15.42578125" style="3" bestFit="1" customWidth="1"/>
    <col min="14351" max="14351" width="10.42578125" style="3" bestFit="1" customWidth="1"/>
    <col min="14352" max="14352" width="10.5703125" style="3" bestFit="1" customWidth="1"/>
    <col min="14353" max="14353" width="21" style="3" bestFit="1" customWidth="1"/>
    <col min="14354" max="14354" width="8" style="3" bestFit="1" customWidth="1"/>
    <col min="14355" max="14355" width="7.28515625" style="3" bestFit="1" customWidth="1"/>
    <col min="14356" max="14356" width="7" style="3" bestFit="1" customWidth="1"/>
    <col min="14357" max="14357" width="9.42578125" style="3" bestFit="1" customWidth="1"/>
    <col min="14358" max="14358" width="11.42578125" style="3" bestFit="1" customWidth="1"/>
    <col min="14359" max="14592" width="9.140625" style="3"/>
    <col min="14593" max="14593" width="21.5703125" style="3" bestFit="1" customWidth="1"/>
    <col min="14594" max="14594" width="12.5703125" style="3" bestFit="1" customWidth="1"/>
    <col min="14595" max="14595" width="9.140625" style="3"/>
    <col min="14596" max="14596" width="10.5703125" style="3" bestFit="1" customWidth="1"/>
    <col min="14597" max="14599" width="9.140625" style="3"/>
    <col min="14600" max="14600" width="17.5703125" style="3" customWidth="1"/>
    <col min="14601" max="14601" width="9.140625" style="3"/>
    <col min="14602" max="14602" width="16.28515625" style="3" bestFit="1" customWidth="1"/>
    <col min="14603" max="14603" width="18" style="3" bestFit="1" customWidth="1"/>
    <col min="14604" max="14604" width="17" style="3" bestFit="1" customWidth="1"/>
    <col min="14605" max="14605" width="17.42578125" style="3" bestFit="1" customWidth="1"/>
    <col min="14606" max="14606" width="15.42578125" style="3" bestFit="1" customWidth="1"/>
    <col min="14607" max="14607" width="10.42578125" style="3" bestFit="1" customWidth="1"/>
    <col min="14608" max="14608" width="10.5703125" style="3" bestFit="1" customWidth="1"/>
    <col min="14609" max="14609" width="21" style="3" bestFit="1" customWidth="1"/>
    <col min="14610" max="14610" width="8" style="3" bestFit="1" customWidth="1"/>
    <col min="14611" max="14611" width="7.28515625" style="3" bestFit="1" customWidth="1"/>
    <col min="14612" max="14612" width="7" style="3" bestFit="1" customWidth="1"/>
    <col min="14613" max="14613" width="9.42578125" style="3" bestFit="1" customWidth="1"/>
    <col min="14614" max="14614" width="11.42578125" style="3" bestFit="1" customWidth="1"/>
    <col min="14615" max="14848" width="9.140625" style="3"/>
    <col min="14849" max="14849" width="21.5703125" style="3" bestFit="1" customWidth="1"/>
    <col min="14850" max="14850" width="12.5703125" style="3" bestFit="1" customWidth="1"/>
    <col min="14851" max="14851" width="9.140625" style="3"/>
    <col min="14852" max="14852" width="10.5703125" style="3" bestFit="1" customWidth="1"/>
    <col min="14853" max="14855" width="9.140625" style="3"/>
    <col min="14856" max="14856" width="17.5703125" style="3" customWidth="1"/>
    <col min="14857" max="14857" width="9.140625" style="3"/>
    <col min="14858" max="14858" width="16.28515625" style="3" bestFit="1" customWidth="1"/>
    <col min="14859" max="14859" width="18" style="3" bestFit="1" customWidth="1"/>
    <col min="14860" max="14860" width="17" style="3" bestFit="1" customWidth="1"/>
    <col min="14861" max="14861" width="17.42578125" style="3" bestFit="1" customWidth="1"/>
    <col min="14862" max="14862" width="15.42578125" style="3" bestFit="1" customWidth="1"/>
    <col min="14863" max="14863" width="10.42578125" style="3" bestFit="1" customWidth="1"/>
    <col min="14864" max="14864" width="10.5703125" style="3" bestFit="1" customWidth="1"/>
    <col min="14865" max="14865" width="21" style="3" bestFit="1" customWidth="1"/>
    <col min="14866" max="14866" width="8" style="3" bestFit="1" customWidth="1"/>
    <col min="14867" max="14867" width="7.28515625" style="3" bestFit="1" customWidth="1"/>
    <col min="14868" max="14868" width="7" style="3" bestFit="1" customWidth="1"/>
    <col min="14869" max="14869" width="9.42578125" style="3" bestFit="1" customWidth="1"/>
    <col min="14870" max="14870" width="11.42578125" style="3" bestFit="1" customWidth="1"/>
    <col min="14871" max="15104" width="9.140625" style="3"/>
    <col min="15105" max="15105" width="21.5703125" style="3" bestFit="1" customWidth="1"/>
    <col min="15106" max="15106" width="12.5703125" style="3" bestFit="1" customWidth="1"/>
    <col min="15107" max="15107" width="9.140625" style="3"/>
    <col min="15108" max="15108" width="10.5703125" style="3" bestFit="1" customWidth="1"/>
    <col min="15109" max="15111" width="9.140625" style="3"/>
    <col min="15112" max="15112" width="17.5703125" style="3" customWidth="1"/>
    <col min="15113" max="15113" width="9.140625" style="3"/>
    <col min="15114" max="15114" width="16.28515625" style="3" bestFit="1" customWidth="1"/>
    <col min="15115" max="15115" width="18" style="3" bestFit="1" customWidth="1"/>
    <col min="15116" max="15116" width="17" style="3" bestFit="1" customWidth="1"/>
    <col min="15117" max="15117" width="17.42578125" style="3" bestFit="1" customWidth="1"/>
    <col min="15118" max="15118" width="15.42578125" style="3" bestFit="1" customWidth="1"/>
    <col min="15119" max="15119" width="10.42578125" style="3" bestFit="1" customWidth="1"/>
    <col min="15120" max="15120" width="10.5703125" style="3" bestFit="1" customWidth="1"/>
    <col min="15121" max="15121" width="21" style="3" bestFit="1" customWidth="1"/>
    <col min="15122" max="15122" width="8" style="3" bestFit="1" customWidth="1"/>
    <col min="15123" max="15123" width="7.28515625" style="3" bestFit="1" customWidth="1"/>
    <col min="15124" max="15124" width="7" style="3" bestFit="1" customWidth="1"/>
    <col min="15125" max="15125" width="9.42578125" style="3" bestFit="1" customWidth="1"/>
    <col min="15126" max="15126" width="11.42578125" style="3" bestFit="1" customWidth="1"/>
    <col min="15127" max="15360" width="9.140625" style="3"/>
    <col min="15361" max="15361" width="21.5703125" style="3" bestFit="1" customWidth="1"/>
    <col min="15362" max="15362" width="12.5703125" style="3" bestFit="1" customWidth="1"/>
    <col min="15363" max="15363" width="9.140625" style="3"/>
    <col min="15364" max="15364" width="10.5703125" style="3" bestFit="1" customWidth="1"/>
    <col min="15365" max="15367" width="9.140625" style="3"/>
    <col min="15368" max="15368" width="17.5703125" style="3" customWidth="1"/>
    <col min="15369" max="15369" width="9.140625" style="3"/>
    <col min="15370" max="15370" width="16.28515625" style="3" bestFit="1" customWidth="1"/>
    <col min="15371" max="15371" width="18" style="3" bestFit="1" customWidth="1"/>
    <col min="15372" max="15372" width="17" style="3" bestFit="1" customWidth="1"/>
    <col min="15373" max="15373" width="17.42578125" style="3" bestFit="1" customWidth="1"/>
    <col min="15374" max="15374" width="15.42578125" style="3" bestFit="1" customWidth="1"/>
    <col min="15375" max="15375" width="10.42578125" style="3" bestFit="1" customWidth="1"/>
    <col min="15376" max="15376" width="10.5703125" style="3" bestFit="1" customWidth="1"/>
    <col min="15377" max="15377" width="21" style="3" bestFit="1" customWidth="1"/>
    <col min="15378" max="15378" width="8" style="3" bestFit="1" customWidth="1"/>
    <col min="15379" max="15379" width="7.28515625" style="3" bestFit="1" customWidth="1"/>
    <col min="15380" max="15380" width="7" style="3" bestFit="1" customWidth="1"/>
    <col min="15381" max="15381" width="9.42578125" style="3" bestFit="1" customWidth="1"/>
    <col min="15382" max="15382" width="11.42578125" style="3" bestFit="1" customWidth="1"/>
    <col min="15383" max="15616" width="9.140625" style="3"/>
    <col min="15617" max="15617" width="21.5703125" style="3" bestFit="1" customWidth="1"/>
    <col min="15618" max="15618" width="12.5703125" style="3" bestFit="1" customWidth="1"/>
    <col min="15619" max="15619" width="9.140625" style="3"/>
    <col min="15620" max="15620" width="10.5703125" style="3" bestFit="1" customWidth="1"/>
    <col min="15621" max="15623" width="9.140625" style="3"/>
    <col min="15624" max="15624" width="17.5703125" style="3" customWidth="1"/>
    <col min="15625" max="15625" width="9.140625" style="3"/>
    <col min="15626" max="15626" width="16.28515625" style="3" bestFit="1" customWidth="1"/>
    <col min="15627" max="15627" width="18" style="3" bestFit="1" customWidth="1"/>
    <col min="15628" max="15628" width="17" style="3" bestFit="1" customWidth="1"/>
    <col min="15629" max="15629" width="17.42578125" style="3" bestFit="1" customWidth="1"/>
    <col min="15630" max="15630" width="15.42578125" style="3" bestFit="1" customWidth="1"/>
    <col min="15631" max="15631" width="10.42578125" style="3" bestFit="1" customWidth="1"/>
    <col min="15632" max="15632" width="10.5703125" style="3" bestFit="1" customWidth="1"/>
    <col min="15633" max="15633" width="21" style="3" bestFit="1" customWidth="1"/>
    <col min="15634" max="15634" width="8" style="3" bestFit="1" customWidth="1"/>
    <col min="15635" max="15635" width="7.28515625" style="3" bestFit="1" customWidth="1"/>
    <col min="15636" max="15636" width="7" style="3" bestFit="1" customWidth="1"/>
    <col min="15637" max="15637" width="9.42578125" style="3" bestFit="1" customWidth="1"/>
    <col min="15638" max="15638" width="11.42578125" style="3" bestFit="1" customWidth="1"/>
    <col min="15639" max="15872" width="9.140625" style="3"/>
    <col min="15873" max="15873" width="21.5703125" style="3" bestFit="1" customWidth="1"/>
    <col min="15874" max="15874" width="12.5703125" style="3" bestFit="1" customWidth="1"/>
    <col min="15875" max="15875" width="9.140625" style="3"/>
    <col min="15876" max="15876" width="10.5703125" style="3" bestFit="1" customWidth="1"/>
    <col min="15877" max="15879" width="9.140625" style="3"/>
    <col min="15880" max="15880" width="17.5703125" style="3" customWidth="1"/>
    <col min="15881" max="15881" width="9.140625" style="3"/>
    <col min="15882" max="15882" width="16.28515625" style="3" bestFit="1" customWidth="1"/>
    <col min="15883" max="15883" width="18" style="3" bestFit="1" customWidth="1"/>
    <col min="15884" max="15884" width="17" style="3" bestFit="1" customWidth="1"/>
    <col min="15885" max="15885" width="17.42578125" style="3" bestFit="1" customWidth="1"/>
    <col min="15886" max="15886" width="15.42578125" style="3" bestFit="1" customWidth="1"/>
    <col min="15887" max="15887" width="10.42578125" style="3" bestFit="1" customWidth="1"/>
    <col min="15888" max="15888" width="10.5703125" style="3" bestFit="1" customWidth="1"/>
    <col min="15889" max="15889" width="21" style="3" bestFit="1" customWidth="1"/>
    <col min="15890" max="15890" width="8" style="3" bestFit="1" customWidth="1"/>
    <col min="15891" max="15891" width="7.28515625" style="3" bestFit="1" customWidth="1"/>
    <col min="15892" max="15892" width="7" style="3" bestFit="1" customWidth="1"/>
    <col min="15893" max="15893" width="9.42578125" style="3" bestFit="1" customWidth="1"/>
    <col min="15894" max="15894" width="11.42578125" style="3" bestFit="1" customWidth="1"/>
    <col min="15895" max="16128" width="9.140625" style="3"/>
    <col min="16129" max="16129" width="21.5703125" style="3" bestFit="1" customWidth="1"/>
    <col min="16130" max="16130" width="12.5703125" style="3" bestFit="1" customWidth="1"/>
    <col min="16131" max="16131" width="9.140625" style="3"/>
    <col min="16132" max="16132" width="10.5703125" style="3" bestFit="1" customWidth="1"/>
    <col min="16133" max="16135" width="9.140625" style="3"/>
    <col min="16136" max="16136" width="17.5703125" style="3" customWidth="1"/>
    <col min="16137" max="16137" width="9.140625" style="3"/>
    <col min="16138" max="16138" width="16.28515625" style="3" bestFit="1" customWidth="1"/>
    <col min="16139" max="16139" width="18" style="3" bestFit="1" customWidth="1"/>
    <col min="16140" max="16140" width="17" style="3" bestFit="1" customWidth="1"/>
    <col min="16141" max="16141" width="17.42578125" style="3" bestFit="1" customWidth="1"/>
    <col min="16142" max="16142" width="15.42578125" style="3" bestFit="1" customWidth="1"/>
    <col min="16143" max="16143" width="10.42578125" style="3" bestFit="1" customWidth="1"/>
    <col min="16144" max="16144" width="10.5703125" style="3" bestFit="1" customWidth="1"/>
    <col min="16145" max="16145" width="21" style="3" bestFit="1" customWidth="1"/>
    <col min="16146" max="16146" width="8" style="3" bestFit="1" customWidth="1"/>
    <col min="16147" max="16147" width="7.28515625" style="3" bestFit="1" customWidth="1"/>
    <col min="16148" max="16148" width="7" style="3" bestFit="1" customWidth="1"/>
    <col min="16149" max="16149" width="9.42578125" style="3" bestFit="1" customWidth="1"/>
    <col min="16150" max="16150" width="11.42578125" style="3" bestFit="1" customWidth="1"/>
    <col min="16151" max="16384" width="9.140625" style="3"/>
  </cols>
  <sheetData>
    <row r="1" spans="1:22" x14ac:dyDescent="0.2">
      <c r="A1" s="2" t="s">
        <v>5</v>
      </c>
      <c r="B1" s="9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2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</row>
    <row r="2" spans="1:22" x14ac:dyDescent="0.2">
      <c r="A2" s="4" t="str">
        <f>Calculation!A4</f>
        <v>Purnima</v>
      </c>
      <c r="B2" s="10">
        <f>Calculation!F4</f>
        <v>43101.628472222226</v>
      </c>
      <c r="C2" s="2" t="s">
        <v>27</v>
      </c>
      <c r="D2" s="5">
        <f t="shared" ref="D2:D37" si="0">B2</f>
        <v>43101.628472222226</v>
      </c>
      <c r="E2" s="6" t="s">
        <v>28</v>
      </c>
      <c r="F2" s="7" t="b">
        <v>1</v>
      </c>
      <c r="G2" s="2" t="b">
        <v>0</v>
      </c>
      <c r="H2" s="5">
        <f t="shared" ref="H2:H37" si="1">B2-1</f>
        <v>43100.628472222226</v>
      </c>
      <c r="I2" s="2" t="s">
        <v>29</v>
      </c>
      <c r="S2" s="2" t="s">
        <v>30</v>
      </c>
      <c r="T2" s="2" t="b">
        <v>0</v>
      </c>
      <c r="U2" s="2" t="s">
        <v>30</v>
      </c>
      <c r="V2" s="2">
        <v>3</v>
      </c>
    </row>
    <row r="3" spans="1:22" x14ac:dyDescent="0.2">
      <c r="A3" s="4" t="str">
        <f>Calculation!A5</f>
        <v>Ekadashi</v>
      </c>
      <c r="B3" s="10">
        <f>Calculation!F5</f>
        <v>43112.063194444447</v>
      </c>
      <c r="C3" s="2" t="s">
        <v>27</v>
      </c>
      <c r="D3" s="5">
        <f t="shared" si="0"/>
        <v>43112.063194444447</v>
      </c>
      <c r="E3" s="6" t="s">
        <v>28</v>
      </c>
      <c r="F3" s="7" t="b">
        <v>1</v>
      </c>
      <c r="G3" s="2" t="b">
        <v>0</v>
      </c>
      <c r="H3" s="5">
        <f t="shared" si="1"/>
        <v>43111.063194444447</v>
      </c>
      <c r="I3" s="2" t="s">
        <v>29</v>
      </c>
      <c r="S3" s="2" t="s">
        <v>30</v>
      </c>
      <c r="T3" s="2" t="b">
        <v>0</v>
      </c>
      <c r="U3" s="2" t="s">
        <v>30</v>
      </c>
      <c r="V3" s="2">
        <v>3</v>
      </c>
    </row>
    <row r="4" spans="1:22" x14ac:dyDescent="0.2">
      <c r="A4" s="4" t="str">
        <f>Calculation!A6</f>
        <v>Amavasya</v>
      </c>
      <c r="B4" s="10">
        <f>Calculation!F6</f>
        <v>43116.488888888889</v>
      </c>
      <c r="C4" s="2" t="s">
        <v>27</v>
      </c>
      <c r="D4" s="5">
        <f t="shared" si="0"/>
        <v>43116.488888888889</v>
      </c>
      <c r="E4" s="6" t="s">
        <v>28</v>
      </c>
      <c r="F4" s="7" t="b">
        <v>1</v>
      </c>
      <c r="G4" s="2" t="b">
        <v>0</v>
      </c>
      <c r="H4" s="5">
        <f t="shared" si="1"/>
        <v>43115.488888888889</v>
      </c>
      <c r="I4" s="2" t="s">
        <v>29</v>
      </c>
      <c r="S4" s="2" t="s">
        <v>30</v>
      </c>
      <c r="T4" s="2" t="b">
        <v>0</v>
      </c>
      <c r="U4" s="2" t="s">
        <v>30</v>
      </c>
      <c r="V4" s="2">
        <v>3</v>
      </c>
    </row>
    <row r="5" spans="1:22" x14ac:dyDescent="0.2">
      <c r="A5" s="4" t="str">
        <f>Calculation!A7</f>
        <v>Ekadashi</v>
      </c>
      <c r="B5" s="10">
        <f>Calculation!F7</f>
        <v>43127.630208333328</v>
      </c>
      <c r="C5" s="2" t="s">
        <v>27</v>
      </c>
      <c r="D5" s="5">
        <f t="shared" si="0"/>
        <v>43127.630208333328</v>
      </c>
      <c r="E5" s="6" t="s">
        <v>28</v>
      </c>
      <c r="F5" s="7" t="b">
        <v>1</v>
      </c>
      <c r="G5" s="2" t="b">
        <v>0</v>
      </c>
      <c r="H5" s="5">
        <f t="shared" si="1"/>
        <v>43126.630208333328</v>
      </c>
      <c r="I5" s="2" t="s">
        <v>29</v>
      </c>
      <c r="S5" s="2" t="s">
        <v>30</v>
      </c>
      <c r="T5" s="2" t="b">
        <v>0</v>
      </c>
      <c r="U5" s="2" t="s">
        <v>30</v>
      </c>
      <c r="V5" s="2">
        <v>3</v>
      </c>
    </row>
    <row r="6" spans="1:22" x14ac:dyDescent="0.2">
      <c r="A6" s="4" t="str">
        <f>Calculation!A8</f>
        <v>Purnima</v>
      </c>
      <c r="B6" s="10">
        <f>Calculation!F8</f>
        <v>43131.081597222226</v>
      </c>
      <c r="C6" s="2" t="s">
        <v>27</v>
      </c>
      <c r="D6" s="5">
        <f t="shared" si="0"/>
        <v>43131.081597222226</v>
      </c>
      <c r="E6" s="6" t="s">
        <v>28</v>
      </c>
      <c r="F6" s="7" t="b">
        <v>1</v>
      </c>
      <c r="G6" s="2" t="b">
        <v>0</v>
      </c>
      <c r="H6" s="5">
        <f t="shared" si="1"/>
        <v>43130.081597222226</v>
      </c>
      <c r="I6" s="2" t="s">
        <v>29</v>
      </c>
      <c r="S6" s="2" t="s">
        <v>30</v>
      </c>
      <c r="T6" s="2" t="b">
        <v>0</v>
      </c>
      <c r="U6" s="2" t="s">
        <v>30</v>
      </c>
      <c r="V6" s="2">
        <v>3</v>
      </c>
    </row>
    <row r="7" spans="1:22" x14ac:dyDescent="0.2">
      <c r="A7" s="4" t="str">
        <f>Calculation!A9</f>
        <v>Ekadashi</v>
      </c>
      <c r="B7" s="10">
        <f>Calculation!F9</f>
        <v>43141.894444444442</v>
      </c>
      <c r="C7" s="2" t="s">
        <v>27</v>
      </c>
      <c r="D7" s="5">
        <f t="shared" si="0"/>
        <v>43141.894444444442</v>
      </c>
      <c r="E7" s="6" t="s">
        <v>28</v>
      </c>
      <c r="F7" s="7" t="b">
        <v>1</v>
      </c>
      <c r="G7" s="2" t="b">
        <v>0</v>
      </c>
      <c r="H7" s="5">
        <f t="shared" si="1"/>
        <v>43140.894444444442</v>
      </c>
      <c r="I7" s="2" t="s">
        <v>29</v>
      </c>
      <c r="S7" s="2" t="s">
        <v>30</v>
      </c>
      <c r="T7" s="2" t="b">
        <v>0</v>
      </c>
      <c r="U7" s="2" t="s">
        <v>30</v>
      </c>
      <c r="V7" s="2">
        <v>3</v>
      </c>
    </row>
    <row r="8" spans="1:22" x14ac:dyDescent="0.2">
      <c r="A8" s="4" t="str">
        <f>Calculation!A10</f>
        <v>Amavasya</v>
      </c>
      <c r="B8" s="10">
        <f>Calculation!F10</f>
        <v>43146.297569444447</v>
      </c>
      <c r="C8" s="2" t="s">
        <v>27</v>
      </c>
      <c r="D8" s="5">
        <f t="shared" si="0"/>
        <v>43146.297569444447</v>
      </c>
      <c r="E8" s="6" t="s">
        <v>28</v>
      </c>
      <c r="F8" s="7" t="b">
        <v>1</v>
      </c>
      <c r="G8" s="2" t="b">
        <v>0</v>
      </c>
      <c r="H8" s="5">
        <f t="shared" si="1"/>
        <v>43145.297569444447</v>
      </c>
      <c r="I8" s="2" t="s">
        <v>29</v>
      </c>
      <c r="S8" s="2" t="s">
        <v>30</v>
      </c>
      <c r="T8" s="2" t="b">
        <v>0</v>
      </c>
      <c r="U8" s="2" t="s">
        <v>30</v>
      </c>
      <c r="V8" s="2">
        <v>3</v>
      </c>
    </row>
    <row r="9" spans="1:22" x14ac:dyDescent="0.2">
      <c r="A9" s="4" t="str">
        <f>Calculation!A11</f>
        <v>Ekadashi</v>
      </c>
      <c r="B9" s="10">
        <f>Calculation!F11</f>
        <v>43157.017361111109</v>
      </c>
      <c r="C9" s="2" t="s">
        <v>27</v>
      </c>
      <c r="D9" s="5">
        <f t="shared" si="0"/>
        <v>43157.017361111109</v>
      </c>
      <c r="E9" s="6" t="s">
        <v>28</v>
      </c>
      <c r="F9" s="7" t="b">
        <v>1</v>
      </c>
      <c r="G9" s="2" t="b">
        <v>0</v>
      </c>
      <c r="H9" s="5">
        <f t="shared" si="1"/>
        <v>43156.017361111109</v>
      </c>
      <c r="I9" s="2" t="s">
        <v>29</v>
      </c>
      <c r="S9" s="2" t="s">
        <v>30</v>
      </c>
      <c r="T9" s="2" t="b">
        <v>0</v>
      </c>
      <c r="U9" s="2" t="s">
        <v>30</v>
      </c>
      <c r="V9" s="2">
        <v>3</v>
      </c>
    </row>
    <row r="10" spans="1:22" x14ac:dyDescent="0.2">
      <c r="A10" s="4" t="str">
        <f>Calculation!A12</f>
        <v>Purnima</v>
      </c>
      <c r="B10" s="10">
        <f>Calculation!F12</f>
        <v>43160.554861111108</v>
      </c>
      <c r="C10" s="2" t="s">
        <v>27</v>
      </c>
      <c r="D10" s="5">
        <f t="shared" si="0"/>
        <v>43160.554861111108</v>
      </c>
      <c r="E10" s="6" t="s">
        <v>28</v>
      </c>
      <c r="F10" s="7" t="b">
        <v>1</v>
      </c>
      <c r="G10" s="2" t="b">
        <v>0</v>
      </c>
      <c r="H10" s="5">
        <f t="shared" si="1"/>
        <v>43159.554861111108</v>
      </c>
      <c r="I10" s="2" t="s">
        <v>29</v>
      </c>
      <c r="S10" s="2" t="s">
        <v>30</v>
      </c>
      <c r="T10" s="2" t="b">
        <v>0</v>
      </c>
      <c r="U10" s="2" t="s">
        <v>30</v>
      </c>
      <c r="V10" s="2">
        <v>3</v>
      </c>
    </row>
    <row r="11" spans="1:22" x14ac:dyDescent="0.2">
      <c r="A11" s="4" t="str">
        <f>Calculation!A13</f>
        <v>Ekadashi</v>
      </c>
      <c r="B11" s="10">
        <f>Calculation!F13</f>
        <v>43171.762500000004</v>
      </c>
      <c r="C11" s="2" t="s">
        <v>27</v>
      </c>
      <c r="D11" s="5">
        <f t="shared" si="0"/>
        <v>43171.762500000004</v>
      </c>
      <c r="E11" s="6" t="s">
        <v>28</v>
      </c>
      <c r="F11" s="7" t="b">
        <v>1</v>
      </c>
      <c r="G11" s="2" t="b">
        <v>0</v>
      </c>
      <c r="H11" s="5">
        <f t="shared" si="1"/>
        <v>43170.762500000004</v>
      </c>
      <c r="I11" s="2" t="s">
        <v>29</v>
      </c>
      <c r="S11" s="2" t="s">
        <v>30</v>
      </c>
      <c r="T11" s="2" t="b">
        <v>0</v>
      </c>
      <c r="U11" s="2" t="s">
        <v>30</v>
      </c>
      <c r="V11" s="2">
        <v>3</v>
      </c>
    </row>
    <row r="12" spans="1:22" x14ac:dyDescent="0.2">
      <c r="A12" s="4" t="str">
        <f>Calculation!A14</f>
        <v>Amavasya</v>
      </c>
      <c r="B12" s="10">
        <f>Calculation!F14</f>
        <v>43176.017013888893</v>
      </c>
      <c r="C12" s="2" t="s">
        <v>27</v>
      </c>
      <c r="D12" s="5">
        <f t="shared" si="0"/>
        <v>43176.017013888893</v>
      </c>
      <c r="E12" s="6" t="s">
        <v>28</v>
      </c>
      <c r="F12" s="7" t="b">
        <v>1</v>
      </c>
      <c r="G12" s="2" t="b">
        <v>0</v>
      </c>
      <c r="H12" s="5">
        <f t="shared" si="1"/>
        <v>43175.017013888893</v>
      </c>
      <c r="I12" s="2" t="s">
        <v>29</v>
      </c>
      <c r="S12" s="2" t="s">
        <v>30</v>
      </c>
      <c r="T12" s="2" t="b">
        <v>0</v>
      </c>
      <c r="U12" s="2" t="s">
        <v>30</v>
      </c>
      <c r="V12" s="2">
        <v>3</v>
      </c>
    </row>
    <row r="13" spans="1:22" x14ac:dyDescent="0.2">
      <c r="A13" s="4" t="str">
        <f>Calculation!A15</f>
        <v>Ekadashi</v>
      </c>
      <c r="B13" s="10">
        <f>Calculation!F15</f>
        <v>43186.36319444445</v>
      </c>
      <c r="C13" s="2" t="s">
        <v>27</v>
      </c>
      <c r="D13" s="5">
        <f t="shared" si="0"/>
        <v>43186.36319444445</v>
      </c>
      <c r="E13" s="6" t="s">
        <v>28</v>
      </c>
      <c r="F13" s="7" t="b">
        <v>1</v>
      </c>
      <c r="G13" s="2" t="b">
        <v>0</v>
      </c>
      <c r="H13" s="5">
        <f t="shared" si="1"/>
        <v>43185.36319444445</v>
      </c>
      <c r="I13" s="2" t="s">
        <v>29</v>
      </c>
      <c r="S13" s="2" t="s">
        <v>30</v>
      </c>
      <c r="T13" s="2" t="b">
        <v>0</v>
      </c>
      <c r="U13" s="2" t="s">
        <v>30</v>
      </c>
      <c r="V13" s="2">
        <v>3</v>
      </c>
    </row>
    <row r="14" spans="1:22" x14ac:dyDescent="0.2">
      <c r="A14" s="4" t="str">
        <f>Calculation!A16</f>
        <v>Purnima</v>
      </c>
      <c r="B14" s="10">
        <f>Calculation!F16</f>
        <v>43190.041319444441</v>
      </c>
      <c r="C14" s="2" t="s">
        <v>27</v>
      </c>
      <c r="D14" s="5">
        <f t="shared" si="0"/>
        <v>43190.041319444441</v>
      </c>
      <c r="E14" s="6" t="s">
        <v>28</v>
      </c>
      <c r="F14" s="7" t="b">
        <v>1</v>
      </c>
      <c r="G14" s="2" t="b">
        <v>0</v>
      </c>
      <c r="H14" s="5">
        <f t="shared" si="1"/>
        <v>43189.041319444441</v>
      </c>
      <c r="I14" s="2" t="s">
        <v>29</v>
      </c>
      <c r="S14" s="2" t="s">
        <v>30</v>
      </c>
      <c r="T14" s="2" t="b">
        <v>0</v>
      </c>
      <c r="U14" s="2" t="s">
        <v>30</v>
      </c>
      <c r="V14" s="2">
        <v>3</v>
      </c>
    </row>
    <row r="15" spans="1:22" x14ac:dyDescent="0.2">
      <c r="A15" s="4" t="str">
        <f>Calculation!A17</f>
        <v>Ekadashi</v>
      </c>
      <c r="B15" s="10">
        <f>Calculation!F17</f>
        <v>43201.574652777774</v>
      </c>
      <c r="C15" s="2" t="s">
        <v>27</v>
      </c>
      <c r="D15" s="5">
        <f t="shared" si="0"/>
        <v>43201.574652777774</v>
      </c>
      <c r="E15" s="6" t="s">
        <v>28</v>
      </c>
      <c r="F15" s="7" t="b">
        <v>1</v>
      </c>
      <c r="G15" s="2" t="b">
        <v>0</v>
      </c>
      <c r="H15" s="5">
        <f t="shared" si="1"/>
        <v>43200.574652777774</v>
      </c>
      <c r="I15" s="2" t="s">
        <v>29</v>
      </c>
      <c r="S15" s="2" t="s">
        <v>30</v>
      </c>
      <c r="T15" s="2" t="b">
        <v>0</v>
      </c>
      <c r="U15" s="2" t="s">
        <v>30</v>
      </c>
      <c r="V15" s="2">
        <v>3</v>
      </c>
    </row>
    <row r="16" spans="1:22" x14ac:dyDescent="0.2">
      <c r="A16" s="4" t="str">
        <f>Calculation!A18</f>
        <v>Amavasya</v>
      </c>
      <c r="B16" s="10">
        <f>Calculation!F18</f>
        <v>43205.602083333331</v>
      </c>
      <c r="C16" s="2" t="s">
        <v>27</v>
      </c>
      <c r="D16" s="5">
        <f t="shared" si="0"/>
        <v>43205.602083333331</v>
      </c>
      <c r="E16" s="6" t="s">
        <v>28</v>
      </c>
      <c r="F16" s="7" t="b">
        <v>1</v>
      </c>
      <c r="G16" s="2" t="b">
        <v>0</v>
      </c>
      <c r="H16" s="5">
        <f t="shared" si="1"/>
        <v>43204.602083333331</v>
      </c>
      <c r="I16" s="2" t="s">
        <v>29</v>
      </c>
      <c r="S16" s="2" t="s">
        <v>30</v>
      </c>
      <c r="T16" s="2" t="b">
        <v>0</v>
      </c>
      <c r="U16" s="2" t="s">
        <v>30</v>
      </c>
      <c r="V16" s="2">
        <v>3</v>
      </c>
    </row>
    <row r="17" spans="1:22" x14ac:dyDescent="0.2">
      <c r="A17" s="4" t="str">
        <f>Calculation!A19</f>
        <v>Ekadashi</v>
      </c>
      <c r="B17" s="10">
        <f>Calculation!F19</f>
        <v>43215.692361111105</v>
      </c>
      <c r="C17" s="2" t="s">
        <v>27</v>
      </c>
      <c r="D17" s="5">
        <f t="shared" si="0"/>
        <v>43215.692361111105</v>
      </c>
      <c r="E17" s="6" t="s">
        <v>28</v>
      </c>
      <c r="F17" s="7" t="b">
        <v>1</v>
      </c>
      <c r="G17" s="2" t="b">
        <v>0</v>
      </c>
      <c r="H17" s="5">
        <f t="shared" si="1"/>
        <v>43214.692361111105</v>
      </c>
      <c r="I17" s="2" t="s">
        <v>29</v>
      </c>
      <c r="S17" s="2" t="s">
        <v>30</v>
      </c>
      <c r="T17" s="2" t="b">
        <v>0</v>
      </c>
      <c r="U17" s="2" t="s">
        <v>30</v>
      </c>
      <c r="V17" s="2">
        <v>3</v>
      </c>
    </row>
    <row r="18" spans="1:22" x14ac:dyDescent="0.2">
      <c r="A18" s="4" t="str">
        <f>Calculation!A20</f>
        <v>Purnima</v>
      </c>
      <c r="B18" s="10">
        <f>Calculation!F20</f>
        <v>43219.548263888879</v>
      </c>
      <c r="C18" s="2" t="s">
        <v>27</v>
      </c>
      <c r="D18" s="5">
        <f t="shared" si="0"/>
        <v>43219.548263888879</v>
      </c>
      <c r="E18" s="6" t="s">
        <v>28</v>
      </c>
      <c r="F18" s="7" t="b">
        <v>1</v>
      </c>
      <c r="G18" s="2" t="b">
        <v>0</v>
      </c>
      <c r="H18" s="5">
        <f t="shared" si="1"/>
        <v>43218.548263888879</v>
      </c>
      <c r="I18" s="2" t="s">
        <v>29</v>
      </c>
      <c r="S18" s="2" t="s">
        <v>30</v>
      </c>
      <c r="T18" s="2" t="b">
        <v>0</v>
      </c>
      <c r="U18" s="2" t="s">
        <v>30</v>
      </c>
      <c r="V18" s="2">
        <v>3</v>
      </c>
    </row>
    <row r="19" spans="1:22" x14ac:dyDescent="0.2">
      <c r="A19" s="4" t="str">
        <f>Calculation!A21</f>
        <v>Ekadashi</v>
      </c>
      <c r="B19" s="10">
        <f>Calculation!F21</f>
        <v>43231.263541666667</v>
      </c>
      <c r="C19" s="2" t="s">
        <v>27</v>
      </c>
      <c r="D19" s="5">
        <f t="shared" si="0"/>
        <v>43231.263541666667</v>
      </c>
      <c r="E19" s="6" t="s">
        <v>28</v>
      </c>
      <c r="F19" s="7" t="b">
        <v>1</v>
      </c>
      <c r="G19" s="2" t="b">
        <v>0</v>
      </c>
      <c r="H19" s="5">
        <f t="shared" si="1"/>
        <v>43230.263541666667</v>
      </c>
      <c r="I19" s="2" t="s">
        <v>29</v>
      </c>
      <c r="S19" s="2" t="s">
        <v>30</v>
      </c>
      <c r="T19" s="2" t="b">
        <v>0</v>
      </c>
      <c r="U19" s="2" t="s">
        <v>30</v>
      </c>
      <c r="V19" s="2">
        <v>3</v>
      </c>
    </row>
    <row r="20" spans="1:22" x14ac:dyDescent="0.2">
      <c r="A20" s="4" t="str">
        <f>Calculation!A22</f>
        <v>Amavasya</v>
      </c>
      <c r="B20" s="10">
        <f>Calculation!F22</f>
        <v>43235.054513888885</v>
      </c>
      <c r="C20" s="2" t="s">
        <v>27</v>
      </c>
      <c r="D20" s="5">
        <f t="shared" si="0"/>
        <v>43235.054513888885</v>
      </c>
      <c r="E20" s="6" t="s">
        <v>28</v>
      </c>
      <c r="F20" s="7" t="b">
        <v>1</v>
      </c>
      <c r="G20" s="2" t="b">
        <v>0</v>
      </c>
      <c r="H20" s="5">
        <f t="shared" si="1"/>
        <v>43234.054513888885</v>
      </c>
      <c r="I20" s="2" t="s">
        <v>29</v>
      </c>
      <c r="S20" s="2" t="s">
        <v>30</v>
      </c>
      <c r="T20" s="2" t="b">
        <v>0</v>
      </c>
      <c r="U20" s="2" t="s">
        <v>30</v>
      </c>
      <c r="V20" s="2">
        <v>3</v>
      </c>
    </row>
    <row r="21" spans="1:22" x14ac:dyDescent="0.2">
      <c r="A21" s="4" t="str">
        <f>Calculation!A23</f>
        <v>Ekadashi</v>
      </c>
      <c r="B21" s="10">
        <f>Calculation!F23</f>
        <v>43245.037152777775</v>
      </c>
      <c r="C21" s="2" t="s">
        <v>27</v>
      </c>
      <c r="D21" s="5">
        <f t="shared" si="0"/>
        <v>43245.037152777775</v>
      </c>
      <c r="E21" s="6" t="s">
        <v>28</v>
      </c>
      <c r="F21" s="7" t="b">
        <v>1</v>
      </c>
      <c r="G21" s="2" t="b">
        <v>0</v>
      </c>
      <c r="H21" s="5">
        <f t="shared" si="1"/>
        <v>43244.037152777775</v>
      </c>
      <c r="I21" s="2" t="s">
        <v>29</v>
      </c>
      <c r="S21" s="2" t="s">
        <v>30</v>
      </c>
      <c r="T21" s="2" t="b">
        <v>0</v>
      </c>
      <c r="U21" s="2" t="s">
        <v>30</v>
      </c>
      <c r="V21" s="2">
        <v>3</v>
      </c>
    </row>
    <row r="22" spans="1:22" x14ac:dyDescent="0.2">
      <c r="A22" s="4" t="str">
        <f>Calculation!A24</f>
        <v>Purnima</v>
      </c>
      <c r="B22" s="10">
        <f>Calculation!F24</f>
        <v>43249.087847222225</v>
      </c>
      <c r="C22" s="2" t="s">
        <v>27</v>
      </c>
      <c r="D22" s="5">
        <f t="shared" si="0"/>
        <v>43249.087847222225</v>
      </c>
      <c r="E22" s="6" t="s">
        <v>28</v>
      </c>
      <c r="F22" s="7" t="b">
        <v>1</v>
      </c>
      <c r="G22" s="2" t="b">
        <v>0</v>
      </c>
      <c r="H22" s="5">
        <f t="shared" si="1"/>
        <v>43248.087847222225</v>
      </c>
      <c r="I22" s="2" t="s">
        <v>29</v>
      </c>
      <c r="S22" s="2" t="s">
        <v>30</v>
      </c>
      <c r="T22" s="2" t="b">
        <v>0</v>
      </c>
      <c r="U22" s="2" t="s">
        <v>30</v>
      </c>
      <c r="V22" s="2">
        <v>3</v>
      </c>
    </row>
    <row r="23" spans="1:22" x14ac:dyDescent="0.2">
      <c r="A23" s="4" t="str">
        <f>Calculation!A25</f>
        <v>Ekadashi</v>
      </c>
      <c r="B23" s="10">
        <f>Calculation!F25</f>
        <v>43260.805208333339</v>
      </c>
      <c r="C23" s="2" t="s">
        <v>27</v>
      </c>
      <c r="D23" s="5">
        <f t="shared" si="0"/>
        <v>43260.805208333339</v>
      </c>
      <c r="E23" s="6" t="s">
        <v>28</v>
      </c>
      <c r="F23" s="7" t="b">
        <v>1</v>
      </c>
      <c r="G23" s="2" t="b">
        <v>0</v>
      </c>
      <c r="H23" s="5">
        <f t="shared" si="1"/>
        <v>43259.805208333339</v>
      </c>
      <c r="I23" s="2" t="s">
        <v>29</v>
      </c>
      <c r="S23" s="2" t="s">
        <v>30</v>
      </c>
      <c r="T23" s="2" t="b">
        <v>0</v>
      </c>
      <c r="U23" s="2" t="s">
        <v>30</v>
      </c>
      <c r="V23" s="2">
        <v>3</v>
      </c>
    </row>
    <row r="24" spans="1:22" x14ac:dyDescent="0.2">
      <c r="A24" s="4" t="str">
        <f>Calculation!A26</f>
        <v>Amavasya</v>
      </c>
      <c r="B24" s="10">
        <f>Calculation!F26</f>
        <v>43264.40729166667</v>
      </c>
      <c r="C24" s="2" t="s">
        <v>27</v>
      </c>
      <c r="D24" s="5">
        <f t="shared" si="0"/>
        <v>43264.40729166667</v>
      </c>
      <c r="E24" s="6" t="s">
        <v>28</v>
      </c>
      <c r="F24" s="7" t="b">
        <v>1</v>
      </c>
      <c r="G24" s="2" t="b">
        <v>0</v>
      </c>
      <c r="H24" s="5">
        <f t="shared" si="1"/>
        <v>43263.40729166667</v>
      </c>
      <c r="I24" s="2" t="s">
        <v>29</v>
      </c>
      <c r="S24" s="2" t="s">
        <v>30</v>
      </c>
      <c r="T24" s="2" t="b">
        <v>0</v>
      </c>
      <c r="U24" s="2" t="s">
        <v>30</v>
      </c>
      <c r="V24" s="2">
        <v>3</v>
      </c>
    </row>
    <row r="25" spans="1:22" x14ac:dyDescent="0.2">
      <c r="A25" s="4" t="str">
        <f>Calculation!A27</f>
        <v>Ekadashi</v>
      </c>
      <c r="B25" s="10">
        <f>Calculation!F27</f>
        <v>43274.435069444444</v>
      </c>
      <c r="C25" s="2" t="s">
        <v>27</v>
      </c>
      <c r="D25" s="5">
        <f>B25</f>
        <v>43274.435069444444</v>
      </c>
      <c r="E25" s="6" t="s">
        <v>28</v>
      </c>
      <c r="F25" s="7" t="b">
        <v>1</v>
      </c>
      <c r="G25" s="2" t="b">
        <v>0</v>
      </c>
      <c r="H25" s="5">
        <f>B25-1</f>
        <v>43273.435069444444</v>
      </c>
      <c r="I25" s="2" t="s">
        <v>29</v>
      </c>
      <c r="S25" s="2" t="s">
        <v>30</v>
      </c>
      <c r="T25" s="2" t="b">
        <v>0</v>
      </c>
      <c r="U25" s="2" t="s">
        <v>30</v>
      </c>
      <c r="V25" s="2">
        <v>3</v>
      </c>
    </row>
    <row r="26" spans="1:22" x14ac:dyDescent="0.2">
      <c r="A26" s="4" t="str">
        <f>Calculation!A28</f>
        <v>Purnima</v>
      </c>
      <c r="B26" s="10">
        <f>Calculation!F28</f>
        <v>43278.671875</v>
      </c>
      <c r="C26" s="2" t="s">
        <v>27</v>
      </c>
      <c r="D26" s="5">
        <f t="shared" si="0"/>
        <v>43278.671875</v>
      </c>
      <c r="E26" s="6" t="s">
        <v>28</v>
      </c>
      <c r="F26" s="7" t="b">
        <v>1</v>
      </c>
      <c r="G26" s="2" t="b">
        <v>0</v>
      </c>
      <c r="H26" s="5">
        <f t="shared" si="1"/>
        <v>43277.671875</v>
      </c>
      <c r="I26" s="2" t="s">
        <v>29</v>
      </c>
      <c r="S26" s="2" t="s">
        <v>30</v>
      </c>
      <c r="T26" s="2" t="b">
        <v>0</v>
      </c>
      <c r="U26" s="2" t="s">
        <v>30</v>
      </c>
      <c r="V26" s="2">
        <v>3</v>
      </c>
    </row>
    <row r="27" spans="1:22" x14ac:dyDescent="0.2">
      <c r="A27" s="4" t="str">
        <f>Calculation!A29</f>
        <v>Ekadashi</v>
      </c>
      <c r="B27" s="10">
        <f>Calculation!F29</f>
        <v>43290.218402777784</v>
      </c>
      <c r="C27" s="2" t="s">
        <v>27</v>
      </c>
      <c r="D27" s="5">
        <f t="shared" si="0"/>
        <v>43290.218402777784</v>
      </c>
      <c r="E27" s="6" t="s">
        <v>28</v>
      </c>
      <c r="F27" s="7" t="b">
        <v>1</v>
      </c>
      <c r="G27" s="2" t="b">
        <v>0</v>
      </c>
      <c r="H27" s="5">
        <f t="shared" si="1"/>
        <v>43289.218402777784</v>
      </c>
      <c r="I27" s="2" t="s">
        <v>29</v>
      </c>
      <c r="S27" s="2" t="s">
        <v>30</v>
      </c>
      <c r="T27" s="2" t="b">
        <v>0</v>
      </c>
      <c r="U27" s="2" t="s">
        <v>30</v>
      </c>
      <c r="V27" s="2">
        <v>3</v>
      </c>
    </row>
    <row r="28" spans="1:22" x14ac:dyDescent="0.2">
      <c r="A28" s="4" t="str">
        <f>Calculation!A30</f>
        <v>Amavasya</v>
      </c>
      <c r="B28" s="10">
        <f>Calculation!F30</f>
        <v>43293.703472222216</v>
      </c>
      <c r="C28" s="2" t="s">
        <v>27</v>
      </c>
      <c r="D28" s="5">
        <f t="shared" si="0"/>
        <v>43293.703472222216</v>
      </c>
      <c r="E28" s="6" t="s">
        <v>28</v>
      </c>
      <c r="F28" s="7" t="b">
        <v>1</v>
      </c>
      <c r="G28" s="2" t="b">
        <v>0</v>
      </c>
      <c r="H28" s="5">
        <f t="shared" si="1"/>
        <v>43292.703472222216</v>
      </c>
      <c r="I28" s="2" t="s">
        <v>29</v>
      </c>
      <c r="S28" s="2" t="s">
        <v>30</v>
      </c>
      <c r="T28" s="2" t="b">
        <v>0</v>
      </c>
      <c r="U28" s="2" t="s">
        <v>30</v>
      </c>
      <c r="V28" s="2">
        <v>3</v>
      </c>
    </row>
    <row r="29" spans="1:22" x14ac:dyDescent="0.2">
      <c r="A29" s="4" t="str">
        <f>Calculation!A31</f>
        <v>Ekadashi</v>
      </c>
      <c r="B29" s="10">
        <f>Calculation!F31</f>
        <v>43303.926388888889</v>
      </c>
      <c r="C29" s="2" t="s">
        <v>27</v>
      </c>
      <c r="D29" s="5">
        <f t="shared" si="0"/>
        <v>43303.926388888889</v>
      </c>
      <c r="E29" s="6" t="s">
        <v>28</v>
      </c>
      <c r="F29" s="7" t="b">
        <v>1</v>
      </c>
      <c r="G29" s="2" t="b">
        <v>0</v>
      </c>
      <c r="H29" s="5">
        <f t="shared" si="1"/>
        <v>43302.926388888889</v>
      </c>
      <c r="I29" s="2" t="s">
        <v>29</v>
      </c>
      <c r="S29" s="2" t="s">
        <v>30</v>
      </c>
      <c r="T29" s="2" t="b">
        <v>0</v>
      </c>
      <c r="U29" s="2" t="s">
        <v>30</v>
      </c>
      <c r="V29" s="2">
        <v>3</v>
      </c>
    </row>
    <row r="30" spans="1:22" x14ac:dyDescent="0.2">
      <c r="A30" s="4" t="str">
        <f>Calculation!A32</f>
        <v>Purnima</v>
      </c>
      <c r="B30" s="10">
        <f>Calculation!F32</f>
        <v>43308.298611111109</v>
      </c>
      <c r="C30" s="2" t="s">
        <v>27</v>
      </c>
      <c r="D30" s="5">
        <f t="shared" si="0"/>
        <v>43308.298611111109</v>
      </c>
      <c r="E30" s="6" t="s">
        <v>28</v>
      </c>
      <c r="F30" s="7" t="b">
        <v>1</v>
      </c>
      <c r="G30" s="2" t="b">
        <v>0</v>
      </c>
      <c r="H30" s="5">
        <f t="shared" si="1"/>
        <v>43307.298611111109</v>
      </c>
      <c r="I30" s="2" t="s">
        <v>29</v>
      </c>
      <c r="S30" s="2" t="s">
        <v>30</v>
      </c>
      <c r="T30" s="2" t="b">
        <v>0</v>
      </c>
      <c r="U30" s="2" t="s">
        <v>30</v>
      </c>
      <c r="V30" s="2">
        <v>3</v>
      </c>
    </row>
    <row r="31" spans="1:22" x14ac:dyDescent="0.2">
      <c r="A31" s="4" t="str">
        <f>Calculation!A33</f>
        <v>Ekadashi</v>
      </c>
      <c r="B31" s="10">
        <f>Calculation!F33</f>
        <v>43319.545486111107</v>
      </c>
      <c r="C31" s="2" t="s">
        <v>27</v>
      </c>
      <c r="D31" s="5">
        <f t="shared" si="0"/>
        <v>43319.545486111107</v>
      </c>
      <c r="E31" s="6" t="s">
        <v>28</v>
      </c>
      <c r="F31" s="7" t="b">
        <v>1</v>
      </c>
      <c r="G31" s="2" t="b">
        <v>0</v>
      </c>
      <c r="H31" s="5">
        <f t="shared" si="1"/>
        <v>43318.545486111107</v>
      </c>
      <c r="I31" s="2" t="s">
        <v>29</v>
      </c>
      <c r="S31" s="2" t="s">
        <v>30</v>
      </c>
      <c r="T31" s="2" t="b">
        <v>0</v>
      </c>
      <c r="U31" s="2" t="s">
        <v>30</v>
      </c>
      <c r="V31" s="2">
        <v>3</v>
      </c>
    </row>
    <row r="32" spans="1:22" x14ac:dyDescent="0.2">
      <c r="A32" s="4" t="str">
        <f>Calculation!A34</f>
        <v>Amavasya</v>
      </c>
      <c r="B32" s="10">
        <f>Calculation!F34</f>
        <v>43322.990972222229</v>
      </c>
      <c r="C32" s="2" t="s">
        <v>27</v>
      </c>
      <c r="D32" s="5">
        <f t="shared" si="0"/>
        <v>43322.990972222229</v>
      </c>
      <c r="E32" s="6" t="s">
        <v>28</v>
      </c>
      <c r="F32" s="7" t="b">
        <v>1</v>
      </c>
      <c r="G32" s="2" t="b">
        <v>0</v>
      </c>
      <c r="H32" s="5">
        <f t="shared" si="1"/>
        <v>43321.990972222229</v>
      </c>
      <c r="I32" s="2" t="s">
        <v>29</v>
      </c>
      <c r="S32" s="2" t="s">
        <v>30</v>
      </c>
      <c r="T32" s="2" t="b">
        <v>0</v>
      </c>
      <c r="U32" s="2" t="s">
        <v>30</v>
      </c>
      <c r="V32" s="2">
        <v>3</v>
      </c>
    </row>
    <row r="33" spans="1:22" x14ac:dyDescent="0.2">
      <c r="A33" s="4" t="str">
        <f>Calculation!A35</f>
        <v>Ekadashi</v>
      </c>
      <c r="B33" s="10">
        <f>Calculation!F35</f>
        <v>43333.537500000006</v>
      </c>
      <c r="C33" s="2" t="s">
        <v>27</v>
      </c>
      <c r="D33" s="5">
        <f t="shared" si="0"/>
        <v>43333.537500000006</v>
      </c>
      <c r="E33" s="6" t="s">
        <v>28</v>
      </c>
      <c r="F33" s="7" t="b">
        <v>1</v>
      </c>
      <c r="G33" s="2" t="b">
        <v>0</v>
      </c>
      <c r="H33" s="5">
        <f t="shared" si="1"/>
        <v>43332.537500000006</v>
      </c>
      <c r="I33" s="2" t="s">
        <v>29</v>
      </c>
      <c r="S33" s="2" t="s">
        <v>30</v>
      </c>
      <c r="T33" s="2" t="b">
        <v>0</v>
      </c>
      <c r="U33" s="2" t="s">
        <v>30</v>
      </c>
      <c r="V33" s="2">
        <v>3</v>
      </c>
    </row>
    <row r="34" spans="1:22" x14ac:dyDescent="0.2">
      <c r="A34" s="4" t="str">
        <f>Calculation!A36</f>
        <v>Purnima</v>
      </c>
      <c r="B34" s="10">
        <f>Calculation!F36</f>
        <v>43337.947916666672</v>
      </c>
      <c r="C34" s="2" t="s">
        <v>27</v>
      </c>
      <c r="D34" s="5">
        <f t="shared" si="0"/>
        <v>43337.947916666672</v>
      </c>
      <c r="E34" s="6" t="s">
        <v>28</v>
      </c>
      <c r="F34" s="7" t="b">
        <v>1</v>
      </c>
      <c r="G34" s="2" t="b">
        <v>0</v>
      </c>
      <c r="H34" s="5">
        <f t="shared" si="1"/>
        <v>43336.947916666672</v>
      </c>
      <c r="I34" s="2" t="s">
        <v>29</v>
      </c>
      <c r="S34" s="2" t="s">
        <v>30</v>
      </c>
      <c r="T34" s="2" t="b">
        <v>0</v>
      </c>
      <c r="U34" s="2" t="s">
        <v>30</v>
      </c>
      <c r="V34" s="2">
        <v>3</v>
      </c>
    </row>
    <row r="35" spans="1:22" x14ac:dyDescent="0.2">
      <c r="A35" s="4" t="str">
        <f>Calculation!A37</f>
        <v>Ekadashi</v>
      </c>
      <c r="B35" s="10">
        <f>Calculation!F37</f>
        <v>43348.831597222219</v>
      </c>
      <c r="C35" s="2" t="s">
        <v>27</v>
      </c>
      <c r="D35" s="5">
        <f t="shared" si="0"/>
        <v>43348.831597222219</v>
      </c>
      <c r="E35" s="6" t="s">
        <v>28</v>
      </c>
      <c r="F35" s="7" t="b">
        <v>1</v>
      </c>
      <c r="G35" s="2" t="b">
        <v>0</v>
      </c>
      <c r="H35" s="5">
        <f t="shared" si="1"/>
        <v>43347.831597222219</v>
      </c>
      <c r="I35" s="2" t="s">
        <v>29</v>
      </c>
      <c r="S35" s="2" t="s">
        <v>30</v>
      </c>
      <c r="T35" s="2" t="b">
        <v>0</v>
      </c>
      <c r="U35" s="2" t="s">
        <v>30</v>
      </c>
      <c r="V35" s="2">
        <v>3</v>
      </c>
    </row>
    <row r="36" spans="1:22" x14ac:dyDescent="0.2">
      <c r="A36" s="4" t="str">
        <f>Calculation!A38</f>
        <v>Amavasya</v>
      </c>
      <c r="B36" s="10">
        <f>Calculation!F38</f>
        <v>43352.30868055555</v>
      </c>
      <c r="C36" s="2" t="s">
        <v>27</v>
      </c>
      <c r="D36" s="5">
        <f t="shared" si="0"/>
        <v>43352.30868055555</v>
      </c>
      <c r="E36" s="6" t="s">
        <v>28</v>
      </c>
      <c r="F36" s="7" t="b">
        <v>1</v>
      </c>
      <c r="G36" s="2" t="b">
        <v>0</v>
      </c>
      <c r="H36" s="5">
        <f t="shared" si="1"/>
        <v>43351.30868055555</v>
      </c>
      <c r="I36" s="2" t="s">
        <v>29</v>
      </c>
      <c r="S36" s="2" t="s">
        <v>30</v>
      </c>
      <c r="T36" s="2" t="b">
        <v>0</v>
      </c>
      <c r="U36" s="2" t="s">
        <v>30</v>
      </c>
      <c r="V36" s="2">
        <v>3</v>
      </c>
    </row>
    <row r="37" spans="1:22" x14ac:dyDescent="0.2">
      <c r="A37" s="4" t="str">
        <f>Calculation!A39</f>
        <v>Ekadashi</v>
      </c>
      <c r="B37" s="10">
        <f>Calculation!F39</f>
        <v>43363.257986111115</v>
      </c>
      <c r="C37" s="2" t="s">
        <v>27</v>
      </c>
      <c r="D37" s="5">
        <f t="shared" si="0"/>
        <v>43363.257986111115</v>
      </c>
      <c r="E37" s="6" t="s">
        <v>28</v>
      </c>
      <c r="F37" s="7" t="b">
        <v>1</v>
      </c>
      <c r="G37" s="2" t="b">
        <v>0</v>
      </c>
      <c r="H37" s="5">
        <f t="shared" si="1"/>
        <v>43362.257986111115</v>
      </c>
      <c r="I37" s="2" t="s">
        <v>29</v>
      </c>
      <c r="S37" s="2" t="s">
        <v>30</v>
      </c>
      <c r="T37" s="2" t="b">
        <v>0</v>
      </c>
      <c r="U37" s="2" t="s">
        <v>30</v>
      </c>
      <c r="V37" s="2">
        <v>3</v>
      </c>
    </row>
    <row r="38" spans="1:22" x14ac:dyDescent="0.2">
      <c r="A38" s="4" t="str">
        <f>Calculation!A40</f>
        <v>Purnima</v>
      </c>
      <c r="B38" s="10">
        <f>Calculation!F40</f>
        <v>43367.584722222222</v>
      </c>
      <c r="C38" s="2" t="s">
        <v>27</v>
      </c>
      <c r="D38" s="5">
        <f t="shared" ref="D38:D49" si="2">B38</f>
        <v>43367.584722222222</v>
      </c>
      <c r="E38" s="6" t="s">
        <v>28</v>
      </c>
      <c r="F38" s="7" t="b">
        <v>1</v>
      </c>
      <c r="G38" s="2" t="b">
        <v>0</v>
      </c>
      <c r="H38" s="5">
        <f t="shared" ref="H38:H49" si="3">B38-1</f>
        <v>43366.584722222222</v>
      </c>
      <c r="I38" s="2" t="s">
        <v>29</v>
      </c>
      <c r="S38" s="2" t="s">
        <v>30</v>
      </c>
      <c r="T38" s="2" t="b">
        <v>0</v>
      </c>
      <c r="U38" s="2" t="s">
        <v>30</v>
      </c>
      <c r="V38" s="2">
        <v>3</v>
      </c>
    </row>
    <row r="39" spans="1:22" x14ac:dyDescent="0.2">
      <c r="A39" s="4" t="str">
        <f>Calculation!A41</f>
        <v>Ekadashi</v>
      </c>
      <c r="B39" s="10">
        <f>Calculation!F41</f>
        <v>43378.111805555556</v>
      </c>
      <c r="C39" s="2" t="s">
        <v>27</v>
      </c>
      <c r="D39" s="5">
        <f t="shared" si="2"/>
        <v>43378.111805555556</v>
      </c>
      <c r="E39" s="6" t="s">
        <v>28</v>
      </c>
      <c r="F39" s="7" t="b">
        <v>1</v>
      </c>
      <c r="G39" s="2" t="b">
        <v>0</v>
      </c>
      <c r="H39" s="5">
        <f t="shared" si="3"/>
        <v>43377.111805555556</v>
      </c>
      <c r="I39" s="2" t="s">
        <v>29</v>
      </c>
      <c r="S39" s="2" t="s">
        <v>30</v>
      </c>
      <c r="T39" s="2" t="b">
        <v>0</v>
      </c>
      <c r="U39" s="2" t="s">
        <v>30</v>
      </c>
      <c r="V39" s="2">
        <v>3</v>
      </c>
    </row>
    <row r="40" spans="1:22" x14ac:dyDescent="0.2">
      <c r="A40" s="4" t="str">
        <f>Calculation!A42</f>
        <v>Amavasya</v>
      </c>
      <c r="B40" s="10">
        <f>Calculation!F42</f>
        <v>43381.6875</v>
      </c>
      <c r="C40" s="2" t="s">
        <v>27</v>
      </c>
      <c r="D40" s="5">
        <f t="shared" si="2"/>
        <v>43381.6875</v>
      </c>
      <c r="E40" s="6" t="s">
        <v>28</v>
      </c>
      <c r="F40" s="7" t="b">
        <v>1</v>
      </c>
      <c r="G40" s="2" t="b">
        <v>0</v>
      </c>
      <c r="H40" s="5">
        <f t="shared" si="3"/>
        <v>43380.6875</v>
      </c>
      <c r="I40" s="2" t="s">
        <v>29</v>
      </c>
      <c r="S40" s="2" t="s">
        <v>30</v>
      </c>
      <c r="T40" s="2" t="b">
        <v>0</v>
      </c>
      <c r="U40" s="2" t="s">
        <v>30</v>
      </c>
      <c r="V40" s="2">
        <v>3</v>
      </c>
    </row>
    <row r="41" spans="1:22" x14ac:dyDescent="0.2">
      <c r="A41" s="4" t="str">
        <f>Calculation!A43</f>
        <v>Ekadashi</v>
      </c>
      <c r="B41" s="10">
        <f>Calculation!F43</f>
        <v>43393.041666666672</v>
      </c>
      <c r="C41" s="2" t="s">
        <v>27</v>
      </c>
      <c r="D41" s="5">
        <f t="shared" si="2"/>
        <v>43393.041666666672</v>
      </c>
      <c r="E41" s="6" t="s">
        <v>28</v>
      </c>
      <c r="F41" s="7" t="b">
        <v>1</v>
      </c>
      <c r="G41" s="2" t="b">
        <v>0</v>
      </c>
      <c r="H41" s="5">
        <f t="shared" si="3"/>
        <v>43392.041666666672</v>
      </c>
      <c r="I41" s="2" t="s">
        <v>29</v>
      </c>
      <c r="S41" s="2" t="s">
        <v>30</v>
      </c>
      <c r="T41" s="2" t="b">
        <v>0</v>
      </c>
      <c r="U41" s="2" t="s">
        <v>30</v>
      </c>
      <c r="V41" s="2">
        <v>3</v>
      </c>
    </row>
    <row r="42" spans="1:22" x14ac:dyDescent="0.2">
      <c r="A42" s="4" t="str">
        <f>Calculation!A44</f>
        <v>Purnima</v>
      </c>
      <c r="B42" s="10">
        <f>Calculation!F44</f>
        <v>43397.18368055555</v>
      </c>
      <c r="C42" s="2" t="s">
        <v>27</v>
      </c>
      <c r="D42" s="5">
        <f t="shared" si="2"/>
        <v>43397.18368055555</v>
      </c>
      <c r="E42" s="6" t="s">
        <v>28</v>
      </c>
      <c r="F42" s="7" t="b">
        <v>1</v>
      </c>
      <c r="G42" s="2" t="b">
        <v>0</v>
      </c>
      <c r="H42" s="5">
        <f t="shared" si="3"/>
        <v>43396.18368055555</v>
      </c>
      <c r="I42" s="2" t="s">
        <v>29</v>
      </c>
      <c r="S42" s="2" t="s">
        <v>30</v>
      </c>
      <c r="T42" s="2" t="b">
        <v>0</v>
      </c>
      <c r="U42" s="2" t="s">
        <v>30</v>
      </c>
      <c r="V42" s="2">
        <v>3</v>
      </c>
    </row>
    <row r="43" spans="1:22" x14ac:dyDescent="0.2">
      <c r="A43" s="4" t="str">
        <f>Calculation!A45</f>
        <v>Ekadashi</v>
      </c>
      <c r="B43" s="10">
        <f>Calculation!F45</f>
        <v>43407.419444444444</v>
      </c>
      <c r="C43" s="2" t="s">
        <v>27</v>
      </c>
      <c r="D43" s="5">
        <f t="shared" si="2"/>
        <v>43407.419444444444</v>
      </c>
      <c r="E43" s="6" t="s">
        <v>28</v>
      </c>
      <c r="F43" s="7" t="b">
        <v>1</v>
      </c>
      <c r="G43" s="2" t="b">
        <v>0</v>
      </c>
      <c r="H43" s="5">
        <f t="shared" si="3"/>
        <v>43406.419444444444</v>
      </c>
      <c r="I43" s="2" t="s">
        <v>29</v>
      </c>
      <c r="S43" s="2" t="s">
        <v>30</v>
      </c>
      <c r="T43" s="2" t="b">
        <v>0</v>
      </c>
      <c r="U43" s="2" t="s">
        <v>30</v>
      </c>
      <c r="V43" s="2">
        <v>3</v>
      </c>
    </row>
    <row r="44" spans="1:22" x14ac:dyDescent="0.2">
      <c r="A44" s="4" t="str">
        <f>Calculation!A46</f>
        <v>Amavasya</v>
      </c>
      <c r="B44" s="10">
        <f>Calculation!F46</f>
        <v>43411.159374999996</v>
      </c>
      <c r="C44" s="2" t="s">
        <v>27</v>
      </c>
      <c r="D44" s="5">
        <f t="shared" si="2"/>
        <v>43411.159374999996</v>
      </c>
      <c r="E44" s="6" t="s">
        <v>28</v>
      </c>
      <c r="F44" s="7" t="b">
        <v>1</v>
      </c>
      <c r="G44" s="2" t="b">
        <v>0</v>
      </c>
      <c r="H44" s="5">
        <f t="shared" si="3"/>
        <v>43410.159374999996</v>
      </c>
      <c r="I44" s="2" t="s">
        <v>29</v>
      </c>
      <c r="S44" s="2" t="s">
        <v>30</v>
      </c>
      <c r="T44" s="2" t="b">
        <v>0</v>
      </c>
      <c r="U44" s="2" t="s">
        <v>30</v>
      </c>
      <c r="V44" s="2">
        <v>3</v>
      </c>
    </row>
    <row r="45" spans="1:22" x14ac:dyDescent="0.2">
      <c r="A45" s="4" t="str">
        <f>Calculation!A47</f>
        <v>Ekadashi</v>
      </c>
      <c r="B45" s="10">
        <f>Calculation!F47</f>
        <v>43422.821875000001</v>
      </c>
      <c r="C45" s="2" t="s">
        <v>27</v>
      </c>
      <c r="D45" s="5">
        <f t="shared" si="2"/>
        <v>43422.821875000001</v>
      </c>
      <c r="E45" s="6" t="s">
        <v>28</v>
      </c>
      <c r="F45" s="7" t="b">
        <v>1</v>
      </c>
      <c r="G45" s="2" t="b">
        <v>0</v>
      </c>
      <c r="H45" s="5">
        <f t="shared" si="3"/>
        <v>43421.821875000001</v>
      </c>
      <c r="I45" s="2" t="s">
        <v>29</v>
      </c>
      <c r="S45" s="2" t="s">
        <v>30</v>
      </c>
      <c r="T45" s="2" t="b">
        <v>0</v>
      </c>
      <c r="U45" s="2" t="s">
        <v>30</v>
      </c>
      <c r="V45" s="2">
        <v>3</v>
      </c>
    </row>
    <row r="46" spans="1:22" x14ac:dyDescent="0.2">
      <c r="A46" s="4" t="str">
        <f>Calculation!A48</f>
        <v>Purnima</v>
      </c>
      <c r="B46" s="10">
        <f>Calculation!F48</f>
        <v>43426.736111111117</v>
      </c>
      <c r="C46" s="2" t="s">
        <v>27</v>
      </c>
      <c r="D46" s="5">
        <f t="shared" si="2"/>
        <v>43426.736111111117</v>
      </c>
      <c r="E46" s="6" t="s">
        <v>28</v>
      </c>
      <c r="F46" s="7" t="b">
        <v>1</v>
      </c>
      <c r="G46" s="2" t="b">
        <v>0</v>
      </c>
      <c r="H46" s="5">
        <f t="shared" si="3"/>
        <v>43425.736111111117</v>
      </c>
      <c r="I46" s="2" t="s">
        <v>29</v>
      </c>
      <c r="S46" s="2" t="s">
        <v>30</v>
      </c>
      <c r="T46" s="2" t="b">
        <v>0</v>
      </c>
      <c r="U46" s="2" t="s">
        <v>30</v>
      </c>
      <c r="V46" s="2">
        <v>3</v>
      </c>
    </row>
    <row r="47" spans="1:22" x14ac:dyDescent="0.2">
      <c r="A47" s="4" t="str">
        <f>Calculation!A49</f>
        <v>Ekadashi</v>
      </c>
      <c r="B47" s="10">
        <f>Calculation!F49</f>
        <v>43436.793055555558</v>
      </c>
      <c r="C47" s="2" t="s">
        <v>27</v>
      </c>
      <c r="D47" s="5">
        <f t="shared" si="2"/>
        <v>43436.793055555558</v>
      </c>
      <c r="E47" s="6" t="s">
        <v>28</v>
      </c>
      <c r="F47" s="7" t="b">
        <v>1</v>
      </c>
      <c r="G47" s="2" t="b">
        <v>0</v>
      </c>
      <c r="H47" s="5">
        <f t="shared" si="3"/>
        <v>43435.793055555558</v>
      </c>
      <c r="I47" s="2" t="s">
        <v>29</v>
      </c>
      <c r="S47" s="2" t="s">
        <v>30</v>
      </c>
      <c r="T47" s="2" t="b">
        <v>0</v>
      </c>
      <c r="U47" s="2" t="s">
        <v>30</v>
      </c>
      <c r="V47" s="2">
        <v>3</v>
      </c>
    </row>
    <row r="48" spans="1:22" x14ac:dyDescent="0.2">
      <c r="A48" s="4" t="str">
        <f>Calculation!A50</f>
        <v>Amavasya</v>
      </c>
      <c r="B48" s="10">
        <f>Calculation!F50</f>
        <v>43440.75</v>
      </c>
      <c r="C48" s="2" t="s">
        <v>27</v>
      </c>
      <c r="D48" s="5">
        <f t="shared" si="2"/>
        <v>43440.75</v>
      </c>
      <c r="E48" s="6" t="s">
        <v>28</v>
      </c>
      <c r="F48" s="7" t="b">
        <v>1</v>
      </c>
      <c r="G48" s="2" t="b">
        <v>0</v>
      </c>
      <c r="H48" s="5">
        <f t="shared" si="3"/>
        <v>43439.75</v>
      </c>
      <c r="I48" s="2" t="s">
        <v>29</v>
      </c>
      <c r="S48" s="2" t="s">
        <v>30</v>
      </c>
      <c r="T48" s="2" t="b">
        <v>0</v>
      </c>
      <c r="U48" s="2" t="s">
        <v>30</v>
      </c>
      <c r="V48" s="2">
        <v>3</v>
      </c>
    </row>
    <row r="49" spans="1:22" x14ac:dyDescent="0.2">
      <c r="A49" s="4" t="str">
        <f>Calculation!A51</f>
        <v>Ekadashi</v>
      </c>
      <c r="B49" s="10">
        <f>Calculation!F51</f>
        <v>43452.547222222223</v>
      </c>
      <c r="C49" s="2" t="s">
        <v>27</v>
      </c>
      <c r="D49" s="5">
        <f t="shared" si="2"/>
        <v>43452.547222222223</v>
      </c>
      <c r="E49" s="6" t="s">
        <v>28</v>
      </c>
      <c r="F49" s="7" t="b">
        <v>1</v>
      </c>
      <c r="G49" s="2" t="b">
        <v>0</v>
      </c>
      <c r="H49" s="5">
        <f t="shared" si="3"/>
        <v>43451.547222222223</v>
      </c>
      <c r="I49" s="2" t="s">
        <v>29</v>
      </c>
      <c r="S49" s="2" t="s">
        <v>30</v>
      </c>
      <c r="T49" s="2" t="b">
        <v>0</v>
      </c>
      <c r="U49" s="2" t="s">
        <v>30</v>
      </c>
      <c r="V49" s="2">
        <v>3</v>
      </c>
    </row>
    <row r="50" spans="1:22" x14ac:dyDescent="0.2">
      <c r="A50" s="4" t="str">
        <f>Calculation!A52</f>
        <v>Purnima</v>
      </c>
      <c r="B50" s="10">
        <f>Calculation!F52</f>
        <v>43456.252430555556</v>
      </c>
      <c r="C50" s="2" t="s">
        <v>27</v>
      </c>
      <c r="D50" s="5">
        <f t="shared" ref="D50" si="4">B50</f>
        <v>43456.252430555556</v>
      </c>
      <c r="E50" s="6" t="s">
        <v>28</v>
      </c>
      <c r="F50" s="7" t="b">
        <v>1</v>
      </c>
      <c r="G50" s="2" t="b">
        <v>0</v>
      </c>
      <c r="H50" s="5">
        <f t="shared" ref="H50" si="5">B50-1</f>
        <v>43455.252430555556</v>
      </c>
      <c r="I50" s="2" t="s">
        <v>29</v>
      </c>
      <c r="S50" s="2" t="s">
        <v>30</v>
      </c>
      <c r="T50" s="2" t="b">
        <v>0</v>
      </c>
      <c r="U50" s="2" t="s">
        <v>30</v>
      </c>
      <c r="V50" s="2">
        <v>3</v>
      </c>
    </row>
    <row r="51" spans="1:22" x14ac:dyDescent="0.2">
      <c r="A51" s="8" t="str">
        <f>Calculation!G6</f>
        <v>1st night</v>
      </c>
      <c r="B51" s="12">
        <f>Calculation!H6</f>
        <v>43115.324305555558</v>
      </c>
      <c r="C51" s="2" t="s">
        <v>27</v>
      </c>
      <c r="D51" s="5">
        <f t="shared" ref="D51:D83" si="6">B51</f>
        <v>43115.324305555558</v>
      </c>
      <c r="E51" s="6" t="s">
        <v>28</v>
      </c>
      <c r="F51" s="7" t="b">
        <v>1</v>
      </c>
      <c r="G51" s="2" t="b">
        <v>0</v>
      </c>
      <c r="H51" s="5">
        <f t="shared" ref="H51:H83" si="7">B51-1</f>
        <v>43114.324305555558</v>
      </c>
      <c r="I51" s="2" t="s">
        <v>29</v>
      </c>
      <c r="S51" s="2" t="s">
        <v>30</v>
      </c>
      <c r="T51" s="2" t="b">
        <v>0</v>
      </c>
      <c r="U51" s="2" t="s">
        <v>30</v>
      </c>
      <c r="V51" s="2">
        <v>3</v>
      </c>
    </row>
    <row r="52" spans="1:22" x14ac:dyDescent="0.2">
      <c r="A52" s="8" t="str">
        <f>Calculation!G7</f>
        <v>2nd night</v>
      </c>
      <c r="B52" s="12">
        <f>Calculation!H7</f>
        <v>43116.324305555558</v>
      </c>
      <c r="C52" s="2" t="s">
        <v>27</v>
      </c>
      <c r="D52" s="5">
        <f t="shared" si="6"/>
        <v>43116.324305555558</v>
      </c>
      <c r="E52" s="6" t="s">
        <v>28</v>
      </c>
      <c r="F52" s="7" t="b">
        <v>1</v>
      </c>
      <c r="G52" s="2" t="b">
        <v>0</v>
      </c>
      <c r="H52" s="5">
        <f t="shared" si="7"/>
        <v>43115.324305555558</v>
      </c>
      <c r="I52" s="2" t="s">
        <v>29</v>
      </c>
      <c r="S52" s="2" t="s">
        <v>30</v>
      </c>
      <c r="T52" s="2" t="b">
        <v>0</v>
      </c>
      <c r="U52" s="2" t="s">
        <v>30</v>
      </c>
      <c r="V52" s="2">
        <v>3</v>
      </c>
    </row>
    <row r="53" spans="1:22" x14ac:dyDescent="0.2">
      <c r="A53" s="8" t="str">
        <f>Calculation!G8</f>
        <v>3rd night</v>
      </c>
      <c r="B53" s="12">
        <f>Calculation!H8</f>
        <v>43117.324305555558</v>
      </c>
      <c r="C53" s="2" t="s">
        <v>27</v>
      </c>
      <c r="D53" s="5">
        <f t="shared" si="6"/>
        <v>43117.324305555558</v>
      </c>
      <c r="E53" s="6" t="s">
        <v>28</v>
      </c>
      <c r="F53" s="7" t="b">
        <v>1</v>
      </c>
      <c r="G53" s="2" t="b">
        <v>0</v>
      </c>
      <c r="H53" s="5">
        <f t="shared" si="7"/>
        <v>43116.324305555558</v>
      </c>
      <c r="I53" s="2" t="s">
        <v>29</v>
      </c>
      <c r="S53" s="2" t="s">
        <v>30</v>
      </c>
      <c r="T53" s="2" t="b">
        <v>0</v>
      </c>
      <c r="U53" s="2" t="s">
        <v>30</v>
      </c>
      <c r="V53" s="2">
        <v>3</v>
      </c>
    </row>
    <row r="54" spans="1:22" x14ac:dyDescent="0.2">
      <c r="A54" s="8" t="str">
        <f>Calculation!G10</f>
        <v>1st night</v>
      </c>
      <c r="B54" s="12">
        <f>Calculation!H10</f>
        <v>43145.107638888891</v>
      </c>
      <c r="C54" s="2" t="s">
        <v>27</v>
      </c>
      <c r="D54" s="5">
        <f t="shared" si="6"/>
        <v>43145.107638888891</v>
      </c>
      <c r="E54" s="6" t="s">
        <v>28</v>
      </c>
      <c r="F54" s="7" t="b">
        <v>1</v>
      </c>
      <c r="G54" s="2" t="b">
        <v>0</v>
      </c>
      <c r="H54" s="5">
        <f t="shared" si="7"/>
        <v>43144.107638888891</v>
      </c>
      <c r="I54" s="2" t="s">
        <v>29</v>
      </c>
      <c r="S54" s="2" t="s">
        <v>30</v>
      </c>
      <c r="T54" s="2" t="b">
        <v>0</v>
      </c>
      <c r="U54" s="2" t="s">
        <v>30</v>
      </c>
      <c r="V54" s="2">
        <v>3</v>
      </c>
    </row>
    <row r="55" spans="1:22" x14ac:dyDescent="0.2">
      <c r="A55" s="8" t="str">
        <f>Calculation!G11</f>
        <v>2nd night</v>
      </c>
      <c r="B55" s="12">
        <f>Calculation!H11</f>
        <v>43146.107638888891</v>
      </c>
      <c r="C55" s="2" t="s">
        <v>27</v>
      </c>
      <c r="D55" s="5">
        <f t="shared" si="6"/>
        <v>43146.107638888891</v>
      </c>
      <c r="E55" s="6" t="s">
        <v>28</v>
      </c>
      <c r="F55" s="7" t="b">
        <v>1</v>
      </c>
      <c r="G55" s="2" t="b">
        <v>0</v>
      </c>
      <c r="H55" s="5">
        <f t="shared" si="7"/>
        <v>43145.107638888891</v>
      </c>
      <c r="I55" s="2" t="s">
        <v>29</v>
      </c>
      <c r="S55" s="2" t="s">
        <v>30</v>
      </c>
      <c r="T55" s="2" t="b">
        <v>0</v>
      </c>
      <c r="U55" s="2" t="s">
        <v>30</v>
      </c>
      <c r="V55" s="2">
        <v>3</v>
      </c>
    </row>
    <row r="56" spans="1:22" x14ac:dyDescent="0.2">
      <c r="A56" s="8" t="str">
        <f>Calculation!G12</f>
        <v>3rd night</v>
      </c>
      <c r="B56" s="12">
        <f>Calculation!H12</f>
        <v>43147.107638888891</v>
      </c>
      <c r="C56" s="2" t="s">
        <v>27</v>
      </c>
      <c r="D56" s="5">
        <f t="shared" si="6"/>
        <v>43147.107638888891</v>
      </c>
      <c r="E56" s="6" t="s">
        <v>28</v>
      </c>
      <c r="F56" s="7" t="b">
        <v>1</v>
      </c>
      <c r="G56" s="2" t="b">
        <v>0</v>
      </c>
      <c r="H56" s="5">
        <f t="shared" si="7"/>
        <v>43146.107638888891</v>
      </c>
      <c r="I56" s="2" t="s">
        <v>29</v>
      </c>
      <c r="S56" s="2" t="s">
        <v>30</v>
      </c>
      <c r="T56" s="2" t="b">
        <v>0</v>
      </c>
      <c r="U56" s="2" t="s">
        <v>30</v>
      </c>
      <c r="V56" s="2">
        <v>3</v>
      </c>
    </row>
    <row r="57" spans="1:22" x14ac:dyDescent="0.2">
      <c r="A57" s="8" t="str">
        <f>Calculation!G14</f>
        <v>1st night</v>
      </c>
      <c r="B57" s="12">
        <f>Calculation!H14</f>
        <v>43174.77847222222</v>
      </c>
      <c r="C57" s="2" t="s">
        <v>27</v>
      </c>
      <c r="D57" s="5">
        <f t="shared" si="6"/>
        <v>43174.77847222222</v>
      </c>
      <c r="E57" s="6" t="s">
        <v>28</v>
      </c>
      <c r="F57" s="7" t="b">
        <v>1</v>
      </c>
      <c r="G57" s="2" t="b">
        <v>0</v>
      </c>
      <c r="H57" s="5">
        <f t="shared" si="7"/>
        <v>43173.77847222222</v>
      </c>
      <c r="I57" s="2" t="s">
        <v>29</v>
      </c>
      <c r="S57" s="2" t="s">
        <v>30</v>
      </c>
      <c r="T57" s="2" t="b">
        <v>0</v>
      </c>
      <c r="U57" s="2" t="s">
        <v>30</v>
      </c>
      <c r="V57" s="2">
        <v>3</v>
      </c>
    </row>
    <row r="58" spans="1:22" x14ac:dyDescent="0.2">
      <c r="A58" s="8" t="str">
        <f>Calculation!G15</f>
        <v>2nd night</v>
      </c>
      <c r="B58" s="12">
        <f>Calculation!H15</f>
        <v>43175.77847222222</v>
      </c>
      <c r="C58" s="2" t="s">
        <v>27</v>
      </c>
      <c r="D58" s="5">
        <f t="shared" si="6"/>
        <v>43175.77847222222</v>
      </c>
      <c r="E58" s="6" t="s">
        <v>28</v>
      </c>
      <c r="F58" s="7" t="b">
        <v>1</v>
      </c>
      <c r="G58" s="2" t="b">
        <v>0</v>
      </c>
      <c r="H58" s="5">
        <f t="shared" si="7"/>
        <v>43174.77847222222</v>
      </c>
      <c r="I58" s="2" t="s">
        <v>29</v>
      </c>
      <c r="S58" s="2" t="s">
        <v>30</v>
      </c>
      <c r="T58" s="2" t="b">
        <v>0</v>
      </c>
      <c r="U58" s="2" t="s">
        <v>30</v>
      </c>
      <c r="V58" s="2">
        <v>3</v>
      </c>
    </row>
    <row r="59" spans="1:22" x14ac:dyDescent="0.2">
      <c r="A59" s="8" t="str">
        <f>Calculation!G16</f>
        <v>3rd night</v>
      </c>
      <c r="B59" s="12">
        <f>Calculation!H16</f>
        <v>43176.77847222222</v>
      </c>
      <c r="C59" s="2" t="s">
        <v>27</v>
      </c>
      <c r="D59" s="5">
        <f t="shared" si="6"/>
        <v>43176.77847222222</v>
      </c>
      <c r="E59" s="6" t="s">
        <v>28</v>
      </c>
      <c r="F59" s="7" t="b">
        <v>1</v>
      </c>
      <c r="G59" s="2" t="b">
        <v>0</v>
      </c>
      <c r="H59" s="5">
        <f t="shared" si="7"/>
        <v>43175.77847222222</v>
      </c>
      <c r="I59" s="2" t="s">
        <v>29</v>
      </c>
      <c r="S59" s="2" t="s">
        <v>30</v>
      </c>
      <c r="T59" s="2" t="b">
        <v>0</v>
      </c>
      <c r="U59" s="2" t="s">
        <v>30</v>
      </c>
      <c r="V59" s="2">
        <v>3</v>
      </c>
    </row>
    <row r="60" spans="1:22" x14ac:dyDescent="0.2">
      <c r="A60" s="8" t="str">
        <f>Calculation!G18</f>
        <v>1st night</v>
      </c>
      <c r="B60" s="12">
        <f>Calculation!H18</f>
        <v>43204.310416666667</v>
      </c>
      <c r="C60" s="2" t="s">
        <v>27</v>
      </c>
      <c r="D60" s="5">
        <f t="shared" si="6"/>
        <v>43204.310416666667</v>
      </c>
      <c r="E60" s="6" t="s">
        <v>28</v>
      </c>
      <c r="F60" s="7" t="b">
        <v>1</v>
      </c>
      <c r="G60" s="2" t="b">
        <v>0</v>
      </c>
      <c r="H60" s="5">
        <f t="shared" si="7"/>
        <v>43203.310416666667</v>
      </c>
      <c r="I60" s="2" t="s">
        <v>29</v>
      </c>
      <c r="S60" s="2" t="s">
        <v>30</v>
      </c>
      <c r="T60" s="2" t="b">
        <v>0</v>
      </c>
      <c r="U60" s="2" t="s">
        <v>30</v>
      </c>
      <c r="V60" s="2">
        <v>3</v>
      </c>
    </row>
    <row r="61" spans="1:22" x14ac:dyDescent="0.2">
      <c r="A61" s="8" t="str">
        <f>Calculation!G19</f>
        <v>2nd night</v>
      </c>
      <c r="B61" s="12">
        <f>Calculation!H19</f>
        <v>43205.310416666667</v>
      </c>
      <c r="C61" s="2" t="s">
        <v>27</v>
      </c>
      <c r="D61" s="5">
        <f t="shared" si="6"/>
        <v>43205.310416666667</v>
      </c>
      <c r="E61" s="6" t="s">
        <v>28</v>
      </c>
      <c r="F61" s="7" t="b">
        <v>1</v>
      </c>
      <c r="G61" s="2" t="b">
        <v>0</v>
      </c>
      <c r="H61" s="5">
        <f t="shared" si="7"/>
        <v>43204.310416666667</v>
      </c>
      <c r="I61" s="2" t="s">
        <v>29</v>
      </c>
      <c r="S61" s="2" t="s">
        <v>30</v>
      </c>
      <c r="T61" s="2" t="b">
        <v>0</v>
      </c>
      <c r="U61" s="2" t="s">
        <v>30</v>
      </c>
      <c r="V61" s="2">
        <v>3</v>
      </c>
    </row>
    <row r="62" spans="1:22" x14ac:dyDescent="0.2">
      <c r="A62" s="8" t="str">
        <f>Calculation!G20</f>
        <v>3rd night</v>
      </c>
      <c r="B62" s="12">
        <f>Calculation!H20</f>
        <v>43206.310416666667</v>
      </c>
      <c r="C62" s="2" t="s">
        <v>27</v>
      </c>
      <c r="D62" s="5">
        <f t="shared" si="6"/>
        <v>43206.310416666667</v>
      </c>
      <c r="E62" s="6" t="s">
        <v>28</v>
      </c>
      <c r="F62" s="7" t="b">
        <v>1</v>
      </c>
      <c r="G62" s="2" t="b">
        <v>0</v>
      </c>
      <c r="H62" s="5">
        <f t="shared" si="7"/>
        <v>43205.310416666667</v>
      </c>
      <c r="I62" s="2" t="s">
        <v>29</v>
      </c>
      <c r="S62" s="2" t="s">
        <v>30</v>
      </c>
      <c r="T62" s="2" t="b">
        <v>0</v>
      </c>
      <c r="U62" s="2" t="s">
        <v>30</v>
      </c>
      <c r="V62" s="2">
        <v>3</v>
      </c>
    </row>
    <row r="63" spans="1:22" x14ac:dyDescent="0.2">
      <c r="A63" s="8" t="str">
        <f>Calculation!G22</f>
        <v>1st night</v>
      </c>
      <c r="B63" s="12">
        <f>Calculation!H22</f>
        <v>43233.720138888886</v>
      </c>
      <c r="C63" s="2" t="s">
        <v>27</v>
      </c>
      <c r="D63" s="5">
        <f t="shared" si="6"/>
        <v>43233.720138888886</v>
      </c>
      <c r="E63" s="6" t="s">
        <v>28</v>
      </c>
      <c r="F63" s="7" t="b">
        <v>1</v>
      </c>
      <c r="G63" s="2" t="b">
        <v>0</v>
      </c>
      <c r="H63" s="5">
        <f t="shared" si="7"/>
        <v>43232.720138888886</v>
      </c>
      <c r="I63" s="2" t="s">
        <v>29</v>
      </c>
      <c r="S63" s="2" t="s">
        <v>30</v>
      </c>
      <c r="T63" s="2" t="b">
        <v>0</v>
      </c>
      <c r="U63" s="2" t="s">
        <v>30</v>
      </c>
      <c r="V63" s="2">
        <v>3</v>
      </c>
    </row>
    <row r="64" spans="1:22" x14ac:dyDescent="0.2">
      <c r="A64" s="8" t="str">
        <f>Calculation!G23</f>
        <v>2nd night</v>
      </c>
      <c r="B64" s="12">
        <f>Calculation!H23</f>
        <v>43234.720138888886</v>
      </c>
      <c r="C64" s="2" t="s">
        <v>27</v>
      </c>
      <c r="D64" s="5">
        <f t="shared" si="6"/>
        <v>43234.720138888886</v>
      </c>
      <c r="E64" s="6" t="s">
        <v>28</v>
      </c>
      <c r="F64" s="7" t="b">
        <v>1</v>
      </c>
      <c r="G64" s="2" t="b">
        <v>0</v>
      </c>
      <c r="H64" s="5">
        <f t="shared" si="7"/>
        <v>43233.720138888886</v>
      </c>
      <c r="I64" s="2" t="s">
        <v>29</v>
      </c>
      <c r="S64" s="2" t="s">
        <v>30</v>
      </c>
      <c r="T64" s="2" t="b">
        <v>0</v>
      </c>
      <c r="U64" s="2" t="s">
        <v>30</v>
      </c>
      <c r="V64" s="2">
        <v>3</v>
      </c>
    </row>
    <row r="65" spans="1:22" x14ac:dyDescent="0.2">
      <c r="A65" s="8" t="str">
        <f>Calculation!G24</f>
        <v>3rd night</v>
      </c>
      <c r="B65" s="12">
        <f>Calculation!H24</f>
        <v>43235.720138888886</v>
      </c>
      <c r="C65" s="2" t="s">
        <v>27</v>
      </c>
      <c r="D65" s="5">
        <f t="shared" si="6"/>
        <v>43235.720138888886</v>
      </c>
      <c r="E65" s="6" t="s">
        <v>28</v>
      </c>
      <c r="F65" s="7" t="b">
        <v>1</v>
      </c>
      <c r="G65" s="2" t="b">
        <v>0</v>
      </c>
      <c r="H65" s="5">
        <f t="shared" si="7"/>
        <v>43234.720138888886</v>
      </c>
      <c r="I65" s="2" t="s">
        <v>29</v>
      </c>
      <c r="S65" s="2" t="s">
        <v>30</v>
      </c>
      <c r="T65" s="2" t="b">
        <v>0</v>
      </c>
      <c r="U65" s="2" t="s">
        <v>30</v>
      </c>
      <c r="V65" s="2">
        <v>3</v>
      </c>
    </row>
    <row r="66" spans="1:22" x14ac:dyDescent="0.2">
      <c r="A66" s="8" t="str">
        <f>Calculation!G26</f>
        <v>1st night</v>
      </c>
      <c r="B66" s="12">
        <f>Calculation!H26</f>
        <v>43263.050694444442</v>
      </c>
      <c r="C66" s="2" t="s">
        <v>27</v>
      </c>
      <c r="D66" s="5">
        <f t="shared" si="6"/>
        <v>43263.050694444442</v>
      </c>
      <c r="E66" s="6" t="s">
        <v>28</v>
      </c>
      <c r="F66" s="7" t="b">
        <v>1</v>
      </c>
      <c r="G66" s="2" t="b">
        <v>0</v>
      </c>
      <c r="H66" s="5">
        <f t="shared" si="7"/>
        <v>43262.050694444442</v>
      </c>
      <c r="I66" s="2" t="s">
        <v>29</v>
      </c>
      <c r="S66" s="2" t="s">
        <v>30</v>
      </c>
      <c r="T66" s="2" t="b">
        <v>0</v>
      </c>
      <c r="U66" s="2" t="s">
        <v>30</v>
      </c>
      <c r="V66" s="2">
        <v>3</v>
      </c>
    </row>
    <row r="67" spans="1:22" x14ac:dyDescent="0.2">
      <c r="A67" s="8" t="str">
        <f>Calculation!G27</f>
        <v>2nd night</v>
      </c>
      <c r="B67" s="12">
        <f>Calculation!H27</f>
        <v>43264.050694444442</v>
      </c>
      <c r="C67" s="2" t="s">
        <v>27</v>
      </c>
      <c r="D67" s="5">
        <f t="shared" si="6"/>
        <v>43264.050694444442</v>
      </c>
      <c r="E67" s="6" t="s">
        <v>28</v>
      </c>
      <c r="F67" s="7" t="b">
        <v>1</v>
      </c>
      <c r="G67" s="2" t="b">
        <v>0</v>
      </c>
      <c r="H67" s="5">
        <f t="shared" si="7"/>
        <v>43263.050694444442</v>
      </c>
      <c r="I67" s="2" t="s">
        <v>29</v>
      </c>
      <c r="S67" s="2" t="s">
        <v>30</v>
      </c>
      <c r="T67" s="2" t="b">
        <v>0</v>
      </c>
      <c r="U67" s="2" t="s">
        <v>30</v>
      </c>
      <c r="V67" s="2">
        <v>3</v>
      </c>
    </row>
    <row r="68" spans="1:22" x14ac:dyDescent="0.2">
      <c r="A68" s="8" t="str">
        <f>Calculation!G28</f>
        <v>3rd night</v>
      </c>
      <c r="B68" s="12">
        <f>Calculation!H28</f>
        <v>43265.050694444442</v>
      </c>
      <c r="C68" s="2" t="s">
        <v>27</v>
      </c>
      <c r="D68" s="5">
        <f t="shared" si="6"/>
        <v>43265.050694444442</v>
      </c>
      <c r="E68" s="6" t="s">
        <v>28</v>
      </c>
      <c r="F68" s="7" t="b">
        <v>1</v>
      </c>
      <c r="G68" s="2" t="b">
        <v>0</v>
      </c>
      <c r="H68" s="5">
        <f t="shared" si="7"/>
        <v>43264.050694444442</v>
      </c>
      <c r="I68" s="2" t="s">
        <v>29</v>
      </c>
      <c r="S68" s="2" t="s">
        <v>30</v>
      </c>
      <c r="T68" s="2" t="b">
        <v>0</v>
      </c>
      <c r="U68" s="2" t="s">
        <v>30</v>
      </c>
      <c r="V68" s="2">
        <v>3</v>
      </c>
    </row>
    <row r="69" spans="1:22" x14ac:dyDescent="0.2">
      <c r="A69" s="8" t="str">
        <f>Calculation!G30</f>
        <v>1st night</v>
      </c>
      <c r="B69" s="12">
        <f>Calculation!H30</f>
        <v>43292.345138888886</v>
      </c>
      <c r="C69" s="2" t="s">
        <v>27</v>
      </c>
      <c r="D69" s="5">
        <f t="shared" si="6"/>
        <v>43292.345138888886</v>
      </c>
      <c r="E69" s="6" t="s">
        <v>28</v>
      </c>
      <c r="F69" s="7" t="b">
        <v>1</v>
      </c>
      <c r="G69" s="2" t="b">
        <v>0</v>
      </c>
      <c r="H69" s="5">
        <f t="shared" si="7"/>
        <v>43291.345138888886</v>
      </c>
      <c r="I69" s="2" t="s">
        <v>29</v>
      </c>
      <c r="S69" s="2" t="s">
        <v>30</v>
      </c>
      <c r="T69" s="2" t="b">
        <v>0</v>
      </c>
      <c r="U69" s="2" t="s">
        <v>30</v>
      </c>
      <c r="V69" s="2">
        <v>3</v>
      </c>
    </row>
    <row r="70" spans="1:22" x14ac:dyDescent="0.2">
      <c r="A70" s="8" t="str">
        <f>Calculation!G31</f>
        <v>2nd night</v>
      </c>
      <c r="B70" s="12">
        <f>Calculation!H31</f>
        <v>43293.345138888886</v>
      </c>
      <c r="C70" s="2" t="s">
        <v>27</v>
      </c>
      <c r="D70" s="5">
        <f t="shared" si="6"/>
        <v>43293.345138888886</v>
      </c>
      <c r="E70" s="6" t="s">
        <v>28</v>
      </c>
      <c r="F70" s="7" t="b">
        <v>1</v>
      </c>
      <c r="G70" s="2" t="b">
        <v>0</v>
      </c>
      <c r="H70" s="5">
        <f t="shared" si="7"/>
        <v>43292.345138888886</v>
      </c>
      <c r="I70" s="2" t="s">
        <v>29</v>
      </c>
      <c r="S70" s="2" t="s">
        <v>30</v>
      </c>
      <c r="T70" s="2" t="b">
        <v>0</v>
      </c>
      <c r="U70" s="2" t="s">
        <v>30</v>
      </c>
      <c r="V70" s="2">
        <v>3</v>
      </c>
    </row>
    <row r="71" spans="1:22" x14ac:dyDescent="0.2">
      <c r="A71" s="8" t="str">
        <f>Calculation!G32</f>
        <v>3rd night</v>
      </c>
      <c r="B71" s="12">
        <f>Calculation!H32</f>
        <v>43294.345138888886</v>
      </c>
      <c r="C71" s="2" t="s">
        <v>27</v>
      </c>
      <c r="D71" s="5">
        <f t="shared" si="6"/>
        <v>43294.345138888886</v>
      </c>
      <c r="E71" s="6" t="s">
        <v>28</v>
      </c>
      <c r="F71" s="7" t="b">
        <v>1</v>
      </c>
      <c r="G71" s="2" t="b">
        <v>0</v>
      </c>
      <c r="H71" s="5">
        <f t="shared" si="7"/>
        <v>43293.345138888886</v>
      </c>
      <c r="I71" s="2" t="s">
        <v>29</v>
      </c>
      <c r="S71" s="2" t="s">
        <v>30</v>
      </c>
      <c r="T71" s="2" t="b">
        <v>0</v>
      </c>
      <c r="U71" s="2" t="s">
        <v>30</v>
      </c>
      <c r="V71" s="2">
        <v>3</v>
      </c>
    </row>
    <row r="72" spans="1:22" x14ac:dyDescent="0.2">
      <c r="A72" s="8" t="str">
        <f>Calculation!G34</f>
        <v>1st night</v>
      </c>
      <c r="B72" s="12">
        <f>Calculation!H34</f>
        <v>43321.643750000003</v>
      </c>
      <c r="C72" s="2" t="s">
        <v>27</v>
      </c>
      <c r="D72" s="5">
        <f t="shared" si="6"/>
        <v>43321.643750000003</v>
      </c>
      <c r="E72" s="6" t="s">
        <v>28</v>
      </c>
      <c r="F72" s="7" t="b">
        <v>1</v>
      </c>
      <c r="G72" s="2" t="b">
        <v>0</v>
      </c>
      <c r="H72" s="5">
        <f t="shared" si="7"/>
        <v>43320.643750000003</v>
      </c>
      <c r="I72" s="2" t="s">
        <v>29</v>
      </c>
      <c r="S72" s="2" t="s">
        <v>30</v>
      </c>
      <c r="T72" s="2" t="b">
        <v>0</v>
      </c>
      <c r="U72" s="2" t="s">
        <v>30</v>
      </c>
      <c r="V72" s="2">
        <v>3</v>
      </c>
    </row>
    <row r="73" spans="1:22" x14ac:dyDescent="0.2">
      <c r="A73" s="8" t="str">
        <f>Calculation!G35</f>
        <v>2nd night</v>
      </c>
      <c r="B73" s="12">
        <f>Calculation!H35</f>
        <v>43322.643750000003</v>
      </c>
      <c r="C73" s="2" t="s">
        <v>27</v>
      </c>
      <c r="D73" s="5">
        <f t="shared" si="6"/>
        <v>43322.643750000003</v>
      </c>
      <c r="E73" s="6" t="s">
        <v>28</v>
      </c>
      <c r="F73" s="7" t="b">
        <v>1</v>
      </c>
      <c r="G73" s="2" t="b">
        <v>0</v>
      </c>
      <c r="H73" s="5">
        <f t="shared" si="7"/>
        <v>43321.643750000003</v>
      </c>
      <c r="I73" s="2" t="s">
        <v>29</v>
      </c>
      <c r="S73" s="2" t="s">
        <v>30</v>
      </c>
      <c r="T73" s="2" t="b">
        <v>0</v>
      </c>
      <c r="U73" s="2" t="s">
        <v>30</v>
      </c>
      <c r="V73" s="2">
        <v>3</v>
      </c>
    </row>
    <row r="74" spans="1:22" x14ac:dyDescent="0.2">
      <c r="A74" s="8" t="str">
        <f>Calculation!G36</f>
        <v>3rd night</v>
      </c>
      <c r="B74" s="12">
        <f>Calculation!H36</f>
        <v>43323.643750000003</v>
      </c>
      <c r="C74" s="2" t="s">
        <v>27</v>
      </c>
      <c r="D74" s="5">
        <f t="shared" si="6"/>
        <v>43323.643750000003</v>
      </c>
      <c r="E74" s="6" t="s">
        <v>28</v>
      </c>
      <c r="F74" s="7" t="b">
        <v>1</v>
      </c>
      <c r="G74" s="2" t="b">
        <v>0</v>
      </c>
      <c r="H74" s="5">
        <f t="shared" si="7"/>
        <v>43322.643750000003</v>
      </c>
      <c r="I74" s="2" t="s">
        <v>29</v>
      </c>
      <c r="S74" s="2" t="s">
        <v>30</v>
      </c>
      <c r="T74" s="2" t="b">
        <v>0</v>
      </c>
      <c r="U74" s="2" t="s">
        <v>30</v>
      </c>
      <c r="V74" s="2">
        <v>3</v>
      </c>
    </row>
    <row r="75" spans="1:22" x14ac:dyDescent="0.2">
      <c r="A75" s="8" t="str">
        <f>Calculation!G38</f>
        <v>1st night</v>
      </c>
      <c r="B75" s="12">
        <f>Calculation!H38</f>
        <v>43350.979861111111</v>
      </c>
      <c r="C75" s="2" t="s">
        <v>27</v>
      </c>
      <c r="D75" s="5">
        <f t="shared" si="6"/>
        <v>43350.979861111111</v>
      </c>
      <c r="E75" s="6" t="s">
        <v>28</v>
      </c>
      <c r="F75" s="7" t="b">
        <v>1</v>
      </c>
      <c r="G75" s="2" t="b">
        <v>0</v>
      </c>
      <c r="H75" s="5">
        <f t="shared" si="7"/>
        <v>43349.979861111111</v>
      </c>
      <c r="I75" s="2" t="s">
        <v>29</v>
      </c>
      <c r="S75" s="2" t="s">
        <v>30</v>
      </c>
      <c r="T75" s="2" t="b">
        <v>0</v>
      </c>
      <c r="U75" s="2" t="s">
        <v>30</v>
      </c>
      <c r="V75" s="2">
        <v>3</v>
      </c>
    </row>
    <row r="76" spans="1:22" x14ac:dyDescent="0.2">
      <c r="A76" s="8" t="str">
        <f>Calculation!G39</f>
        <v>2nd night</v>
      </c>
      <c r="B76" s="12">
        <f>Calculation!H39</f>
        <v>43351.979861111111</v>
      </c>
      <c r="C76" s="2" t="s">
        <v>27</v>
      </c>
      <c r="D76" s="5">
        <f t="shared" si="6"/>
        <v>43351.979861111111</v>
      </c>
      <c r="E76" s="6" t="s">
        <v>28</v>
      </c>
      <c r="F76" s="7" t="b">
        <v>1</v>
      </c>
      <c r="G76" s="2" t="b">
        <v>0</v>
      </c>
      <c r="H76" s="5">
        <f t="shared" si="7"/>
        <v>43350.979861111111</v>
      </c>
      <c r="I76" s="2" t="s">
        <v>29</v>
      </c>
      <c r="S76" s="2" t="s">
        <v>30</v>
      </c>
      <c r="T76" s="2" t="b">
        <v>0</v>
      </c>
      <c r="U76" s="2" t="s">
        <v>30</v>
      </c>
      <c r="V76" s="2">
        <v>3</v>
      </c>
    </row>
    <row r="77" spans="1:22" x14ac:dyDescent="0.2">
      <c r="A77" s="8" t="str">
        <f>Calculation!G40</f>
        <v>3rd night</v>
      </c>
      <c r="B77" s="12">
        <f>Calculation!H40</f>
        <v>43352.979861111111</v>
      </c>
      <c r="C77" s="2" t="s">
        <v>27</v>
      </c>
      <c r="D77" s="5">
        <f t="shared" si="6"/>
        <v>43352.979861111111</v>
      </c>
      <c r="E77" s="6" t="s">
        <v>28</v>
      </c>
      <c r="F77" s="7" t="b">
        <v>1</v>
      </c>
      <c r="G77" s="2" t="b">
        <v>0</v>
      </c>
      <c r="H77" s="5">
        <f t="shared" si="7"/>
        <v>43351.979861111111</v>
      </c>
      <c r="I77" s="2" t="s">
        <v>29</v>
      </c>
      <c r="S77" s="2" t="s">
        <v>30</v>
      </c>
      <c r="T77" s="2" t="b">
        <v>0</v>
      </c>
      <c r="U77" s="2" t="s">
        <v>30</v>
      </c>
      <c r="V77" s="2">
        <v>3</v>
      </c>
    </row>
    <row r="78" spans="1:22" x14ac:dyDescent="0.2">
      <c r="A78" s="8" t="str">
        <f>Calculation!G42</f>
        <v>1st night</v>
      </c>
      <c r="B78" s="12">
        <f>Calculation!H42</f>
        <v>43380.386111111111</v>
      </c>
      <c r="C78" s="2" t="s">
        <v>27</v>
      </c>
      <c r="D78" s="5">
        <f t="shared" si="6"/>
        <v>43380.386111111111</v>
      </c>
      <c r="E78" s="6" t="s">
        <v>28</v>
      </c>
      <c r="F78" s="7" t="b">
        <v>1</v>
      </c>
      <c r="G78" s="2" t="b">
        <v>0</v>
      </c>
      <c r="H78" s="5">
        <f t="shared" si="7"/>
        <v>43379.386111111111</v>
      </c>
      <c r="I78" s="2" t="s">
        <v>29</v>
      </c>
      <c r="S78" s="2" t="s">
        <v>30</v>
      </c>
      <c r="T78" s="2" t="b">
        <v>0</v>
      </c>
      <c r="U78" s="2" t="s">
        <v>30</v>
      </c>
      <c r="V78" s="2">
        <v>3</v>
      </c>
    </row>
    <row r="79" spans="1:22" x14ac:dyDescent="0.2">
      <c r="A79" s="8" t="str">
        <f>Calculation!G43</f>
        <v>2nd night</v>
      </c>
      <c r="B79" s="12">
        <f>Calculation!H43</f>
        <v>43381.386111111111</v>
      </c>
      <c r="C79" s="2" t="s">
        <v>27</v>
      </c>
      <c r="D79" s="5">
        <f t="shared" si="6"/>
        <v>43381.386111111111</v>
      </c>
      <c r="E79" s="6" t="s">
        <v>28</v>
      </c>
      <c r="F79" s="7" t="b">
        <v>1</v>
      </c>
      <c r="G79" s="2" t="b">
        <v>0</v>
      </c>
      <c r="H79" s="5">
        <f t="shared" si="7"/>
        <v>43380.386111111111</v>
      </c>
      <c r="I79" s="2" t="s">
        <v>29</v>
      </c>
      <c r="S79" s="2" t="s">
        <v>30</v>
      </c>
      <c r="T79" s="2" t="b">
        <v>0</v>
      </c>
      <c r="U79" s="2" t="s">
        <v>30</v>
      </c>
      <c r="V79" s="2">
        <v>3</v>
      </c>
    </row>
    <row r="80" spans="1:22" x14ac:dyDescent="0.2">
      <c r="A80" s="8" t="str">
        <f>Calculation!G44</f>
        <v>3rd night</v>
      </c>
      <c r="B80" s="12">
        <f>Calculation!H44</f>
        <v>43382.386111111111</v>
      </c>
      <c r="C80" s="2" t="s">
        <v>27</v>
      </c>
      <c r="D80" s="5">
        <f t="shared" si="6"/>
        <v>43382.386111111111</v>
      </c>
      <c r="E80" s="6" t="s">
        <v>28</v>
      </c>
      <c r="F80" s="7" t="b">
        <v>1</v>
      </c>
      <c r="G80" s="2" t="b">
        <v>0</v>
      </c>
      <c r="H80" s="5">
        <f t="shared" si="7"/>
        <v>43381.386111111111</v>
      </c>
      <c r="I80" s="2" t="s">
        <v>29</v>
      </c>
      <c r="S80" s="2" t="s">
        <v>30</v>
      </c>
      <c r="T80" s="2" t="b">
        <v>0</v>
      </c>
      <c r="U80" s="2" t="s">
        <v>30</v>
      </c>
      <c r="V80" s="2">
        <v>3</v>
      </c>
    </row>
    <row r="81" spans="1:22" x14ac:dyDescent="0.2">
      <c r="A81" s="8" t="str">
        <f>Calculation!G46</f>
        <v>1st night</v>
      </c>
      <c r="B81" s="12">
        <f>Calculation!H46</f>
        <v>43409.897222222222</v>
      </c>
      <c r="C81" s="2" t="s">
        <v>27</v>
      </c>
      <c r="D81" s="5">
        <f t="shared" si="6"/>
        <v>43409.897222222222</v>
      </c>
      <c r="E81" s="6" t="s">
        <v>28</v>
      </c>
      <c r="F81" s="7" t="b">
        <v>1</v>
      </c>
      <c r="G81" s="2" t="b">
        <v>0</v>
      </c>
      <c r="H81" s="5">
        <f t="shared" si="7"/>
        <v>43408.897222222222</v>
      </c>
      <c r="I81" s="2" t="s">
        <v>29</v>
      </c>
      <c r="S81" s="2" t="s">
        <v>30</v>
      </c>
      <c r="T81" s="2" t="b">
        <v>0</v>
      </c>
      <c r="U81" s="2" t="s">
        <v>30</v>
      </c>
      <c r="V81" s="2">
        <v>3</v>
      </c>
    </row>
    <row r="82" spans="1:22" x14ac:dyDescent="0.2">
      <c r="A82" s="8" t="str">
        <f>Calculation!G47</f>
        <v>2nd night</v>
      </c>
      <c r="B82" s="12">
        <f>Calculation!H47</f>
        <v>43410.897222222222</v>
      </c>
      <c r="C82" s="2" t="s">
        <v>27</v>
      </c>
      <c r="D82" s="5">
        <f t="shared" si="6"/>
        <v>43410.897222222222</v>
      </c>
      <c r="E82" s="6" t="s">
        <v>28</v>
      </c>
      <c r="F82" s="7" t="b">
        <v>1</v>
      </c>
      <c r="G82" s="2" t="b">
        <v>0</v>
      </c>
      <c r="H82" s="5">
        <f t="shared" si="7"/>
        <v>43409.897222222222</v>
      </c>
      <c r="I82" s="2" t="s">
        <v>29</v>
      </c>
      <c r="S82" s="2" t="s">
        <v>30</v>
      </c>
      <c r="T82" s="2" t="b">
        <v>0</v>
      </c>
      <c r="U82" s="2" t="s">
        <v>30</v>
      </c>
      <c r="V82" s="2">
        <v>3</v>
      </c>
    </row>
    <row r="83" spans="1:22" x14ac:dyDescent="0.2">
      <c r="A83" s="8" t="str">
        <f>Calculation!G48</f>
        <v>3rd night</v>
      </c>
      <c r="B83" s="12">
        <f>Calculation!H48</f>
        <v>43411.897222222222</v>
      </c>
      <c r="C83" s="2" t="s">
        <v>27</v>
      </c>
      <c r="D83" s="5">
        <f t="shared" si="6"/>
        <v>43411.897222222222</v>
      </c>
      <c r="E83" s="6" t="s">
        <v>28</v>
      </c>
      <c r="F83" s="7" t="b">
        <v>1</v>
      </c>
      <c r="G83" s="2" t="b">
        <v>0</v>
      </c>
      <c r="H83" s="5">
        <f t="shared" si="7"/>
        <v>43410.897222222222</v>
      </c>
      <c r="I83" s="2" t="s">
        <v>29</v>
      </c>
      <c r="S83" s="2" t="s">
        <v>30</v>
      </c>
      <c r="T83" s="2" t="b">
        <v>0</v>
      </c>
      <c r="U83" s="2" t="s">
        <v>30</v>
      </c>
      <c r="V83" s="2">
        <v>3</v>
      </c>
    </row>
    <row r="84" spans="1:22" x14ac:dyDescent="0.2">
      <c r="A84" s="8" t="str">
        <f>Calculation!G50</f>
        <v>1st night</v>
      </c>
      <c r="B84" s="12">
        <f>Calculation!H50</f>
        <v>43439.534722222219</v>
      </c>
      <c r="C84" s="2" t="s">
        <v>27</v>
      </c>
      <c r="D84" s="5">
        <f t="shared" ref="D84:D86" si="8">B84</f>
        <v>43439.534722222219</v>
      </c>
      <c r="E84" s="6" t="s">
        <v>28</v>
      </c>
      <c r="F84" s="7" t="b">
        <v>1</v>
      </c>
      <c r="G84" s="2" t="b">
        <v>0</v>
      </c>
      <c r="H84" s="5">
        <f t="shared" ref="H84:H86" si="9">B84-1</f>
        <v>43438.534722222219</v>
      </c>
      <c r="I84" s="2" t="s">
        <v>29</v>
      </c>
      <c r="S84" s="2" t="s">
        <v>30</v>
      </c>
      <c r="T84" s="2" t="b">
        <v>0</v>
      </c>
      <c r="U84" s="2" t="s">
        <v>30</v>
      </c>
      <c r="V84" s="2">
        <v>3</v>
      </c>
    </row>
    <row r="85" spans="1:22" x14ac:dyDescent="0.2">
      <c r="A85" s="8" t="str">
        <f>Calculation!G51</f>
        <v>2nd night</v>
      </c>
      <c r="B85" s="12">
        <f>Calculation!H51</f>
        <v>43440.534722222219</v>
      </c>
      <c r="C85" s="2" t="s">
        <v>27</v>
      </c>
      <c r="D85" s="5">
        <f t="shared" si="8"/>
        <v>43440.534722222219</v>
      </c>
      <c r="E85" s="6" t="s">
        <v>28</v>
      </c>
      <c r="F85" s="7" t="b">
        <v>1</v>
      </c>
      <c r="G85" s="2" t="b">
        <v>0</v>
      </c>
      <c r="H85" s="5">
        <f t="shared" si="9"/>
        <v>43439.534722222219</v>
      </c>
      <c r="I85" s="2" t="s">
        <v>29</v>
      </c>
      <c r="S85" s="2" t="s">
        <v>30</v>
      </c>
      <c r="T85" s="2" t="b">
        <v>0</v>
      </c>
      <c r="U85" s="2" t="s">
        <v>30</v>
      </c>
      <c r="V85" s="2">
        <v>3</v>
      </c>
    </row>
    <row r="86" spans="1:22" x14ac:dyDescent="0.2">
      <c r="A86" s="8" t="str">
        <f>Calculation!G52</f>
        <v>3rd night</v>
      </c>
      <c r="B86" s="12">
        <f>Calculation!H52</f>
        <v>43441.534722222219</v>
      </c>
      <c r="C86" s="2" t="s">
        <v>27</v>
      </c>
      <c r="D86" s="5">
        <f t="shared" si="8"/>
        <v>43441.534722222219</v>
      </c>
      <c r="E86" s="6" t="s">
        <v>28</v>
      </c>
      <c r="F86" s="7" t="b">
        <v>1</v>
      </c>
      <c r="G86" s="2" t="b">
        <v>0</v>
      </c>
      <c r="H86" s="5">
        <f t="shared" si="9"/>
        <v>43440.534722222219</v>
      </c>
      <c r="I86" s="2" t="s">
        <v>29</v>
      </c>
      <c r="S86" s="2" t="s">
        <v>30</v>
      </c>
      <c r="T86" s="2" t="b">
        <v>0</v>
      </c>
      <c r="U86" s="2" t="s">
        <v>30</v>
      </c>
      <c r="V86" s="2">
        <v>3</v>
      </c>
    </row>
    <row r="87" spans="1:22" x14ac:dyDescent="0.2">
      <c r="A87" s="3" t="str">
        <f>Calculation!G54</f>
        <v>1st night</v>
      </c>
      <c r="B87" s="11">
        <f>Calculation!H54</f>
        <v>43469.290277777778</v>
      </c>
      <c r="C87" s="2" t="s">
        <v>27</v>
      </c>
      <c r="D87" s="5">
        <f t="shared" ref="D87:D125" si="10">B87</f>
        <v>43469.290277777778</v>
      </c>
      <c r="E87" s="6" t="s">
        <v>28</v>
      </c>
      <c r="F87" s="7" t="b">
        <v>1</v>
      </c>
      <c r="G87" s="2" t="b">
        <v>0</v>
      </c>
      <c r="H87" s="5">
        <f t="shared" ref="H87:H125" si="11">B87-1</f>
        <v>43468.290277777778</v>
      </c>
      <c r="I87" s="2" t="s">
        <v>29</v>
      </c>
    </row>
    <row r="88" spans="1:22" x14ac:dyDescent="0.2">
      <c r="A88" s="3" t="str">
        <f>Calculation!G55</f>
        <v>2nd night</v>
      </c>
      <c r="B88" s="11">
        <f>Calculation!H55</f>
        <v>43470.290277777778</v>
      </c>
      <c r="C88" s="2" t="s">
        <v>27</v>
      </c>
      <c r="D88" s="5">
        <f t="shared" si="10"/>
        <v>43470.290277777778</v>
      </c>
      <c r="E88" s="6" t="s">
        <v>28</v>
      </c>
      <c r="F88" s="7" t="b">
        <v>1</v>
      </c>
      <c r="G88" s="2" t="b">
        <v>0</v>
      </c>
      <c r="H88" s="5">
        <f t="shared" si="11"/>
        <v>43469.290277777778</v>
      </c>
      <c r="I88" s="2" t="s">
        <v>29</v>
      </c>
    </row>
    <row r="89" spans="1:22" x14ac:dyDescent="0.2">
      <c r="A89" s="3" t="str">
        <f>Calculation!G56</f>
        <v>3rd night</v>
      </c>
      <c r="B89" s="11">
        <f>Calculation!H56</f>
        <v>43471.290277777778</v>
      </c>
      <c r="C89" s="2" t="s">
        <v>27</v>
      </c>
      <c r="D89" s="5">
        <f t="shared" si="10"/>
        <v>43471.290277777778</v>
      </c>
      <c r="E89" s="6" t="s">
        <v>28</v>
      </c>
      <c r="F89" s="7" t="b">
        <v>1</v>
      </c>
      <c r="G89" s="2" t="b">
        <v>0</v>
      </c>
      <c r="H89" s="5">
        <f t="shared" si="11"/>
        <v>43470.290277777778</v>
      </c>
      <c r="I89" s="2" t="s">
        <v>29</v>
      </c>
    </row>
    <row r="90" spans="1:22" x14ac:dyDescent="0.2">
      <c r="A90" s="3" t="str">
        <f>Calculation!G58</f>
        <v>1st night</v>
      </c>
      <c r="B90" s="11">
        <f>Calculation!H58</f>
        <v>43499.106249999997</v>
      </c>
      <c r="C90" s="2" t="s">
        <v>27</v>
      </c>
      <c r="D90" s="5">
        <f t="shared" si="10"/>
        <v>43499.106249999997</v>
      </c>
      <c r="E90" s="6" t="s">
        <v>28</v>
      </c>
      <c r="F90" s="7" t="b">
        <v>1</v>
      </c>
      <c r="G90" s="2" t="b">
        <v>0</v>
      </c>
      <c r="H90" s="5">
        <f t="shared" si="11"/>
        <v>43498.106249999997</v>
      </c>
      <c r="I90" s="2" t="s">
        <v>29</v>
      </c>
    </row>
    <row r="91" spans="1:22" x14ac:dyDescent="0.2">
      <c r="A91" s="3" t="str">
        <f>Calculation!G59</f>
        <v>2nd night</v>
      </c>
      <c r="B91" s="11">
        <f>Calculation!H59</f>
        <v>43500.106249999997</v>
      </c>
      <c r="C91" s="2" t="s">
        <v>27</v>
      </c>
      <c r="D91" s="5">
        <f t="shared" si="10"/>
        <v>43500.106249999997</v>
      </c>
      <c r="E91" s="6" t="s">
        <v>28</v>
      </c>
      <c r="F91" s="7" t="b">
        <v>1</v>
      </c>
      <c r="G91" s="2" t="b">
        <v>0</v>
      </c>
      <c r="H91" s="5">
        <f t="shared" si="11"/>
        <v>43499.106249999997</v>
      </c>
      <c r="I91" s="2" t="s">
        <v>29</v>
      </c>
    </row>
    <row r="92" spans="1:22" x14ac:dyDescent="0.2">
      <c r="A92" s="3" t="str">
        <f>Calculation!G60</f>
        <v>3rd night</v>
      </c>
      <c r="B92" s="11">
        <f>Calculation!H60</f>
        <v>43501.106249999997</v>
      </c>
      <c r="C92" s="2" t="s">
        <v>27</v>
      </c>
      <c r="D92" s="5">
        <f t="shared" si="10"/>
        <v>43501.106249999997</v>
      </c>
      <c r="E92" s="6" t="s">
        <v>28</v>
      </c>
      <c r="F92" s="7" t="b">
        <v>1</v>
      </c>
      <c r="G92" s="2" t="b">
        <v>0</v>
      </c>
      <c r="H92" s="5">
        <f t="shared" si="11"/>
        <v>43500.106249999997</v>
      </c>
      <c r="I92" s="2" t="s">
        <v>29</v>
      </c>
    </row>
    <row r="93" spans="1:22" x14ac:dyDescent="0.2">
      <c r="A93" s="3" t="str">
        <f>Calculation!G62</f>
        <v>1st night</v>
      </c>
      <c r="B93" s="11">
        <f>Calculation!H62</f>
        <v>43528.897916666669</v>
      </c>
      <c r="C93" s="2" t="s">
        <v>27</v>
      </c>
      <c r="D93" s="5">
        <f t="shared" si="10"/>
        <v>43528.897916666669</v>
      </c>
      <c r="E93" s="6" t="s">
        <v>28</v>
      </c>
      <c r="F93" s="7" t="b">
        <v>1</v>
      </c>
      <c r="G93" s="2" t="b">
        <v>0</v>
      </c>
      <c r="H93" s="5">
        <f t="shared" si="11"/>
        <v>43527.897916666669</v>
      </c>
      <c r="I93" s="2" t="s">
        <v>29</v>
      </c>
    </row>
    <row r="94" spans="1:22" x14ac:dyDescent="0.2">
      <c r="A94" s="3" t="str">
        <f>Calculation!G63</f>
        <v>2nd night</v>
      </c>
      <c r="B94" s="11">
        <f>Calculation!H63</f>
        <v>43529.897916666669</v>
      </c>
      <c r="C94" s="2" t="s">
        <v>27</v>
      </c>
      <c r="D94" s="5">
        <f t="shared" si="10"/>
        <v>43529.897916666669</v>
      </c>
      <c r="E94" s="6" t="s">
        <v>28</v>
      </c>
      <c r="F94" s="7" t="b">
        <v>1</v>
      </c>
      <c r="G94" s="2" t="b">
        <v>0</v>
      </c>
      <c r="H94" s="5">
        <f t="shared" si="11"/>
        <v>43528.897916666669</v>
      </c>
      <c r="I94" s="2" t="s">
        <v>29</v>
      </c>
    </row>
    <row r="95" spans="1:22" x14ac:dyDescent="0.2">
      <c r="A95" s="3" t="str">
        <f>Calculation!G64</f>
        <v>3rd night</v>
      </c>
      <c r="B95" s="11">
        <f>Calculation!H64</f>
        <v>43530.897916666669</v>
      </c>
      <c r="C95" s="2" t="s">
        <v>27</v>
      </c>
      <c r="D95" s="5">
        <f t="shared" si="10"/>
        <v>43530.897916666669</v>
      </c>
      <c r="E95" s="6" t="s">
        <v>28</v>
      </c>
      <c r="F95" s="7" t="b">
        <v>1</v>
      </c>
      <c r="G95" s="2" t="b">
        <v>0</v>
      </c>
      <c r="H95" s="5">
        <f t="shared" si="11"/>
        <v>43529.897916666669</v>
      </c>
      <c r="I95" s="2" t="s">
        <v>29</v>
      </c>
    </row>
    <row r="96" spans="1:22" x14ac:dyDescent="0.2">
      <c r="A96" s="3" t="str">
        <f>Calculation!G66</f>
        <v>1st night</v>
      </c>
      <c r="B96" s="11">
        <f>Calculation!H66</f>
        <v>43558.597222222219</v>
      </c>
      <c r="C96" s="2" t="s">
        <v>27</v>
      </c>
      <c r="D96" s="5">
        <f t="shared" si="10"/>
        <v>43558.597222222219</v>
      </c>
      <c r="E96" s="6" t="s">
        <v>28</v>
      </c>
      <c r="F96" s="7" t="b">
        <v>1</v>
      </c>
      <c r="G96" s="2" t="b">
        <v>0</v>
      </c>
      <c r="H96" s="5">
        <f t="shared" si="11"/>
        <v>43557.597222222219</v>
      </c>
      <c r="I96" s="2" t="s">
        <v>29</v>
      </c>
    </row>
    <row r="97" spans="1:9" x14ac:dyDescent="0.2">
      <c r="A97" s="3" t="str">
        <f>Calculation!G67</f>
        <v>2nd night</v>
      </c>
      <c r="B97" s="11">
        <f>Calculation!H67</f>
        <v>43559.597222222219</v>
      </c>
      <c r="C97" s="2" t="s">
        <v>27</v>
      </c>
      <c r="D97" s="5">
        <f t="shared" si="10"/>
        <v>43559.597222222219</v>
      </c>
      <c r="E97" s="6" t="s">
        <v>28</v>
      </c>
      <c r="F97" s="7" t="b">
        <v>1</v>
      </c>
      <c r="G97" s="2" t="b">
        <v>0</v>
      </c>
      <c r="H97" s="5">
        <f t="shared" si="11"/>
        <v>43558.597222222219</v>
      </c>
      <c r="I97" s="2" t="s">
        <v>29</v>
      </c>
    </row>
    <row r="98" spans="1:9" x14ac:dyDescent="0.2">
      <c r="A98" s="3" t="str">
        <f>Calculation!G68</f>
        <v>3rd night</v>
      </c>
      <c r="B98" s="11">
        <f>Calculation!H68</f>
        <v>43560.597222222219</v>
      </c>
      <c r="C98" s="2" t="s">
        <v>27</v>
      </c>
      <c r="D98" s="5">
        <f t="shared" si="10"/>
        <v>43560.597222222219</v>
      </c>
      <c r="E98" s="6" t="s">
        <v>28</v>
      </c>
      <c r="F98" s="7" t="b">
        <v>1</v>
      </c>
      <c r="G98" s="2" t="b">
        <v>0</v>
      </c>
      <c r="H98" s="5">
        <f t="shared" si="11"/>
        <v>43559.597222222219</v>
      </c>
      <c r="I98" s="2" t="s">
        <v>29</v>
      </c>
    </row>
    <row r="99" spans="1:9" x14ac:dyDescent="0.2">
      <c r="A99" s="3" t="str">
        <f>Calculation!G70</f>
        <v>1st night</v>
      </c>
      <c r="B99" s="11">
        <f>Calculation!H70</f>
        <v>43588.177083333336</v>
      </c>
      <c r="C99" s="2" t="s">
        <v>27</v>
      </c>
      <c r="D99" s="5">
        <f t="shared" si="10"/>
        <v>43588.177083333336</v>
      </c>
      <c r="E99" s="6" t="s">
        <v>28</v>
      </c>
      <c r="F99" s="7" t="b">
        <v>1</v>
      </c>
      <c r="G99" s="2" t="b">
        <v>0</v>
      </c>
      <c r="H99" s="5">
        <f t="shared" si="11"/>
        <v>43587.177083333336</v>
      </c>
      <c r="I99" s="2" t="s">
        <v>29</v>
      </c>
    </row>
    <row r="100" spans="1:9" x14ac:dyDescent="0.2">
      <c r="A100" s="3" t="str">
        <f>Calculation!G71</f>
        <v>2nd night</v>
      </c>
      <c r="B100" s="11">
        <f>Calculation!H71</f>
        <v>43589.177083333336</v>
      </c>
      <c r="C100" s="2" t="s">
        <v>27</v>
      </c>
      <c r="D100" s="5">
        <f t="shared" si="10"/>
        <v>43589.177083333336</v>
      </c>
      <c r="E100" s="6" t="s">
        <v>28</v>
      </c>
      <c r="F100" s="7" t="b">
        <v>1</v>
      </c>
      <c r="G100" s="2" t="b">
        <v>0</v>
      </c>
      <c r="H100" s="5">
        <f t="shared" si="11"/>
        <v>43588.177083333336</v>
      </c>
      <c r="I100" s="2" t="s">
        <v>29</v>
      </c>
    </row>
    <row r="101" spans="1:9" x14ac:dyDescent="0.2">
      <c r="A101" s="3" t="str">
        <f>Calculation!G72</f>
        <v>3rd night</v>
      </c>
      <c r="B101" s="11">
        <f>Calculation!H72</f>
        <v>43590.177083333336</v>
      </c>
      <c r="C101" s="2" t="s">
        <v>27</v>
      </c>
      <c r="D101" s="5">
        <f t="shared" si="10"/>
        <v>43590.177083333336</v>
      </c>
      <c r="E101" s="6" t="s">
        <v>28</v>
      </c>
      <c r="F101" s="7" t="b">
        <v>1</v>
      </c>
      <c r="G101" s="2" t="b">
        <v>0</v>
      </c>
      <c r="H101" s="5">
        <f t="shared" si="11"/>
        <v>43589.177083333336</v>
      </c>
      <c r="I101" s="2" t="s">
        <v>29</v>
      </c>
    </row>
    <row r="102" spans="1:9" x14ac:dyDescent="0.2">
      <c r="A102" s="3" t="str">
        <f>Calculation!G74</f>
        <v>1st night</v>
      </c>
      <c r="B102" s="11">
        <f>Calculation!H74</f>
        <v>43617.646527777775</v>
      </c>
      <c r="C102" s="2" t="s">
        <v>27</v>
      </c>
      <c r="D102" s="5">
        <f t="shared" si="10"/>
        <v>43617.646527777775</v>
      </c>
      <c r="E102" s="6" t="s">
        <v>28</v>
      </c>
      <c r="F102" s="7" t="b">
        <v>1</v>
      </c>
      <c r="G102" s="2" t="b">
        <v>0</v>
      </c>
      <c r="H102" s="5">
        <f t="shared" si="11"/>
        <v>43616.646527777775</v>
      </c>
      <c r="I102" s="2" t="s">
        <v>29</v>
      </c>
    </row>
    <row r="103" spans="1:9" x14ac:dyDescent="0.2">
      <c r="A103" s="3" t="str">
        <f>Calculation!G75</f>
        <v>2nd night</v>
      </c>
      <c r="B103" s="11">
        <f>Calculation!H75</f>
        <v>43618.646527777775</v>
      </c>
      <c r="C103" s="2" t="s">
        <v>27</v>
      </c>
      <c r="D103" s="5">
        <f t="shared" si="10"/>
        <v>43618.646527777775</v>
      </c>
      <c r="E103" s="6" t="s">
        <v>28</v>
      </c>
      <c r="F103" s="7" t="b">
        <v>1</v>
      </c>
      <c r="G103" s="2" t="b">
        <v>0</v>
      </c>
      <c r="H103" s="5">
        <f t="shared" si="11"/>
        <v>43617.646527777775</v>
      </c>
      <c r="I103" s="2" t="s">
        <v>29</v>
      </c>
    </row>
    <row r="104" spans="1:9" x14ac:dyDescent="0.2">
      <c r="A104" s="3" t="str">
        <f>Calculation!G76</f>
        <v>3rd night</v>
      </c>
      <c r="B104" s="11">
        <f>Calculation!H76</f>
        <v>43619.646527777775</v>
      </c>
      <c r="C104" s="2" t="s">
        <v>27</v>
      </c>
      <c r="D104" s="5">
        <f t="shared" si="10"/>
        <v>43619.646527777775</v>
      </c>
      <c r="E104" s="6" t="s">
        <v>28</v>
      </c>
      <c r="F104" s="7" t="b">
        <v>1</v>
      </c>
      <c r="G104" s="2" t="b">
        <v>0</v>
      </c>
      <c r="H104" s="5">
        <f t="shared" si="11"/>
        <v>43618.646527777775</v>
      </c>
      <c r="I104" s="2" t="s">
        <v>29</v>
      </c>
    </row>
    <row r="105" spans="1:9" x14ac:dyDescent="0.2">
      <c r="A105" s="3" t="str">
        <f>Calculation!G78</f>
        <v>1st night</v>
      </c>
      <c r="B105" s="11">
        <f>Calculation!H78</f>
        <v>43647.031944444447</v>
      </c>
      <c r="C105" s="2" t="s">
        <v>27</v>
      </c>
      <c r="D105" s="5">
        <f t="shared" si="10"/>
        <v>43647.031944444447</v>
      </c>
      <c r="E105" s="6" t="s">
        <v>28</v>
      </c>
      <c r="F105" s="7" t="b">
        <v>1</v>
      </c>
      <c r="G105" s="2" t="b">
        <v>0</v>
      </c>
      <c r="H105" s="5">
        <f t="shared" si="11"/>
        <v>43646.031944444447</v>
      </c>
      <c r="I105" s="2" t="s">
        <v>29</v>
      </c>
    </row>
    <row r="106" spans="1:9" x14ac:dyDescent="0.2">
      <c r="A106" s="3" t="str">
        <f>Calculation!G79</f>
        <v>2nd night</v>
      </c>
      <c r="B106" s="11">
        <f>Calculation!H79</f>
        <v>43648.031944444447</v>
      </c>
      <c r="C106" s="2" t="s">
        <v>27</v>
      </c>
      <c r="D106" s="5">
        <f t="shared" si="10"/>
        <v>43648.031944444447</v>
      </c>
      <c r="E106" s="6" t="s">
        <v>28</v>
      </c>
      <c r="F106" s="7" t="b">
        <v>1</v>
      </c>
      <c r="G106" s="2" t="b">
        <v>0</v>
      </c>
      <c r="H106" s="5">
        <f t="shared" si="11"/>
        <v>43647.031944444447</v>
      </c>
      <c r="I106" s="2" t="s">
        <v>29</v>
      </c>
    </row>
    <row r="107" spans="1:9" x14ac:dyDescent="0.2">
      <c r="A107" s="3" t="str">
        <f>Calculation!G80</f>
        <v>3rd night</v>
      </c>
      <c r="B107" s="11">
        <f>Calculation!H80</f>
        <v>43649.031944444447</v>
      </c>
      <c r="C107" s="2" t="s">
        <v>27</v>
      </c>
      <c r="D107" s="5">
        <f t="shared" si="10"/>
        <v>43649.031944444447</v>
      </c>
      <c r="E107" s="6" t="s">
        <v>28</v>
      </c>
      <c r="F107" s="7" t="b">
        <v>1</v>
      </c>
      <c r="G107" s="2" t="b">
        <v>0</v>
      </c>
      <c r="H107" s="5">
        <f t="shared" si="11"/>
        <v>43648.031944444447</v>
      </c>
      <c r="I107" s="2" t="s">
        <v>29</v>
      </c>
    </row>
    <row r="108" spans="1:9" x14ac:dyDescent="0.2">
      <c r="A108" s="3" t="str">
        <f>Calculation!G82</f>
        <v>1st night</v>
      </c>
      <c r="B108" s="11">
        <f>Calculation!H82</f>
        <v>43676.361805555556</v>
      </c>
      <c r="C108" s="2" t="s">
        <v>27</v>
      </c>
      <c r="D108" s="5">
        <f t="shared" si="10"/>
        <v>43676.361805555556</v>
      </c>
      <c r="E108" s="6" t="s">
        <v>28</v>
      </c>
      <c r="F108" s="7" t="b">
        <v>1</v>
      </c>
      <c r="G108" s="2" t="b">
        <v>0</v>
      </c>
      <c r="H108" s="5">
        <f t="shared" si="11"/>
        <v>43675.361805555556</v>
      </c>
      <c r="I108" s="2" t="s">
        <v>29</v>
      </c>
    </row>
    <row r="109" spans="1:9" x14ac:dyDescent="0.2">
      <c r="A109" s="3" t="str">
        <f>Calculation!G83</f>
        <v>2nd night</v>
      </c>
      <c r="B109" s="11">
        <f>Calculation!H83</f>
        <v>43677.361805555556</v>
      </c>
      <c r="C109" s="2" t="s">
        <v>27</v>
      </c>
      <c r="D109" s="5">
        <f t="shared" si="10"/>
        <v>43677.361805555556</v>
      </c>
      <c r="E109" s="6" t="s">
        <v>28</v>
      </c>
      <c r="F109" s="7" t="b">
        <v>1</v>
      </c>
      <c r="G109" s="2" t="b">
        <v>0</v>
      </c>
      <c r="H109" s="5">
        <f t="shared" si="11"/>
        <v>43676.361805555556</v>
      </c>
      <c r="I109" s="2" t="s">
        <v>29</v>
      </c>
    </row>
    <row r="110" spans="1:9" x14ac:dyDescent="0.2">
      <c r="A110" s="3" t="str">
        <f>Calculation!G84</f>
        <v>3rd night</v>
      </c>
      <c r="B110" s="11">
        <f>Calculation!H84</f>
        <v>43678.361805555556</v>
      </c>
      <c r="C110" s="2" t="s">
        <v>27</v>
      </c>
      <c r="D110" s="5">
        <f t="shared" si="10"/>
        <v>43678.361805555556</v>
      </c>
      <c r="E110" s="6" t="s">
        <v>28</v>
      </c>
      <c r="F110" s="7" t="b">
        <v>1</v>
      </c>
      <c r="G110" s="2" t="b">
        <v>0</v>
      </c>
      <c r="H110" s="5">
        <f t="shared" si="11"/>
        <v>43677.361805555556</v>
      </c>
      <c r="I110" s="2" t="s">
        <v>29</v>
      </c>
    </row>
    <row r="111" spans="1:9" x14ac:dyDescent="0.2">
      <c r="A111" s="3" t="str">
        <f>Calculation!G86</f>
        <v>1st night</v>
      </c>
      <c r="B111" s="11">
        <f>Calculation!H86</f>
        <v>43705.671527777777</v>
      </c>
      <c r="C111" s="2" t="s">
        <v>27</v>
      </c>
      <c r="D111" s="5">
        <f t="shared" si="10"/>
        <v>43705.671527777777</v>
      </c>
      <c r="E111" s="6" t="s">
        <v>28</v>
      </c>
      <c r="F111" s="7" t="b">
        <v>1</v>
      </c>
      <c r="G111" s="2" t="b">
        <v>0</v>
      </c>
      <c r="H111" s="5">
        <f t="shared" si="11"/>
        <v>43704.671527777777</v>
      </c>
      <c r="I111" s="2" t="s">
        <v>29</v>
      </c>
    </row>
    <row r="112" spans="1:9" x14ac:dyDescent="0.2">
      <c r="A112" s="3" t="str">
        <f>Calculation!G87</f>
        <v>2nd night</v>
      </c>
      <c r="B112" s="11">
        <f>Calculation!H87</f>
        <v>43706.671527777777</v>
      </c>
      <c r="C112" s="2" t="s">
        <v>27</v>
      </c>
      <c r="D112" s="5">
        <f t="shared" si="10"/>
        <v>43706.671527777777</v>
      </c>
      <c r="E112" s="6" t="s">
        <v>28</v>
      </c>
      <c r="F112" s="7" t="b">
        <v>1</v>
      </c>
      <c r="G112" s="2" t="b">
        <v>0</v>
      </c>
      <c r="H112" s="5">
        <f t="shared" si="11"/>
        <v>43705.671527777777</v>
      </c>
      <c r="I112" s="2" t="s">
        <v>29</v>
      </c>
    </row>
    <row r="113" spans="1:9" x14ac:dyDescent="0.2">
      <c r="A113" s="3" t="str">
        <f>Calculation!G88</f>
        <v>3rd night</v>
      </c>
      <c r="B113" s="11">
        <f>Calculation!H88</f>
        <v>43707.671527777777</v>
      </c>
      <c r="C113" s="2" t="s">
        <v>27</v>
      </c>
      <c r="D113" s="5">
        <f t="shared" si="10"/>
        <v>43707.671527777777</v>
      </c>
      <c r="E113" s="6" t="s">
        <v>28</v>
      </c>
      <c r="F113" s="7" t="b">
        <v>1</v>
      </c>
      <c r="G113" s="2" t="b">
        <v>0</v>
      </c>
      <c r="H113" s="5">
        <f t="shared" si="11"/>
        <v>43706.671527777777</v>
      </c>
      <c r="I113" s="2" t="s">
        <v>29</v>
      </c>
    </row>
    <row r="114" spans="1:9" x14ac:dyDescent="0.2">
      <c r="A114" s="3" t="str">
        <f>Calculation!G90</f>
        <v>1st night</v>
      </c>
      <c r="B114" s="11">
        <f>Calculation!H90</f>
        <v>43734.99722222222</v>
      </c>
      <c r="C114" s="2" t="s">
        <v>27</v>
      </c>
      <c r="D114" s="5">
        <f t="shared" si="10"/>
        <v>43734.99722222222</v>
      </c>
      <c r="E114" s="6" t="s">
        <v>28</v>
      </c>
      <c r="F114" s="7" t="b">
        <v>1</v>
      </c>
      <c r="G114" s="2" t="b">
        <v>0</v>
      </c>
      <c r="H114" s="5">
        <f t="shared" si="11"/>
        <v>43733.99722222222</v>
      </c>
      <c r="I114" s="2" t="s">
        <v>29</v>
      </c>
    </row>
    <row r="115" spans="1:9" x14ac:dyDescent="0.2">
      <c r="A115" s="3" t="str">
        <f>Calculation!G91</f>
        <v>2nd night</v>
      </c>
      <c r="B115" s="11">
        <f>Calculation!H91</f>
        <v>43735.99722222222</v>
      </c>
      <c r="C115" s="2" t="s">
        <v>27</v>
      </c>
      <c r="D115" s="5">
        <f t="shared" si="10"/>
        <v>43735.99722222222</v>
      </c>
      <c r="E115" s="6" t="s">
        <v>28</v>
      </c>
      <c r="F115" s="7" t="b">
        <v>1</v>
      </c>
      <c r="G115" s="2" t="b">
        <v>0</v>
      </c>
      <c r="H115" s="5">
        <f t="shared" si="11"/>
        <v>43734.99722222222</v>
      </c>
      <c r="I115" s="2" t="s">
        <v>29</v>
      </c>
    </row>
    <row r="116" spans="1:9" x14ac:dyDescent="0.2">
      <c r="A116" s="3" t="str">
        <f>Calculation!G92</f>
        <v>3rd night</v>
      </c>
      <c r="B116" s="11">
        <f>Calculation!H92</f>
        <v>43736.99722222222</v>
      </c>
      <c r="C116" s="2" t="s">
        <v>27</v>
      </c>
      <c r="D116" s="5">
        <f t="shared" si="10"/>
        <v>43736.99722222222</v>
      </c>
      <c r="E116" s="6" t="s">
        <v>28</v>
      </c>
      <c r="F116" s="7" t="b">
        <v>1</v>
      </c>
      <c r="G116" s="2" t="b">
        <v>0</v>
      </c>
      <c r="H116" s="5">
        <f t="shared" si="11"/>
        <v>43735.99722222222</v>
      </c>
      <c r="I116" s="2" t="s">
        <v>29</v>
      </c>
    </row>
    <row r="117" spans="1:9" x14ac:dyDescent="0.2">
      <c r="A117" s="3" t="str">
        <f>Calculation!G94</f>
        <v>1st night</v>
      </c>
      <c r="B117" s="11">
        <f>Calculation!H94</f>
        <v>43764.380555555559</v>
      </c>
      <c r="C117" s="2" t="s">
        <v>27</v>
      </c>
      <c r="D117" s="5">
        <f t="shared" si="10"/>
        <v>43764.380555555559</v>
      </c>
      <c r="E117" s="6" t="s">
        <v>28</v>
      </c>
      <c r="F117" s="7" t="b">
        <v>1</v>
      </c>
      <c r="G117" s="2" t="b">
        <v>0</v>
      </c>
      <c r="H117" s="5">
        <f t="shared" si="11"/>
        <v>43763.380555555559</v>
      </c>
      <c r="I117" s="2" t="s">
        <v>29</v>
      </c>
    </row>
    <row r="118" spans="1:9" x14ac:dyDescent="0.2">
      <c r="A118" s="3" t="str">
        <f>Calculation!G95</f>
        <v>2nd night</v>
      </c>
      <c r="B118" s="11">
        <f>Calculation!H95</f>
        <v>43765.380555555559</v>
      </c>
      <c r="C118" s="2" t="s">
        <v>27</v>
      </c>
      <c r="D118" s="5">
        <f t="shared" si="10"/>
        <v>43765.380555555559</v>
      </c>
      <c r="E118" s="6" t="s">
        <v>28</v>
      </c>
      <c r="F118" s="7" t="b">
        <v>1</v>
      </c>
      <c r="G118" s="2" t="b">
        <v>0</v>
      </c>
      <c r="H118" s="5">
        <f t="shared" si="11"/>
        <v>43764.380555555559</v>
      </c>
      <c r="I118" s="2" t="s">
        <v>29</v>
      </c>
    </row>
    <row r="119" spans="1:9" x14ac:dyDescent="0.2">
      <c r="A119" s="3" t="str">
        <f>Calculation!G96</f>
        <v>3rd night</v>
      </c>
      <c r="B119" s="11">
        <f>Calculation!H96</f>
        <v>43766.380555555559</v>
      </c>
      <c r="C119" s="2" t="s">
        <v>27</v>
      </c>
      <c r="D119" s="5">
        <f t="shared" si="10"/>
        <v>43766.380555555559</v>
      </c>
      <c r="E119" s="6" t="s">
        <v>28</v>
      </c>
      <c r="F119" s="7" t="b">
        <v>1</v>
      </c>
      <c r="G119" s="2" t="b">
        <v>0</v>
      </c>
      <c r="H119" s="5">
        <f t="shared" si="11"/>
        <v>43765.380555555559</v>
      </c>
      <c r="I119" s="2" t="s">
        <v>29</v>
      </c>
    </row>
    <row r="120" spans="1:9" x14ac:dyDescent="0.2">
      <c r="A120" s="3" t="str">
        <f>Calculation!G98</f>
        <v>1st night</v>
      </c>
      <c r="B120" s="11">
        <f>Calculation!H98</f>
        <v>43793.857638888891</v>
      </c>
      <c r="C120" s="2" t="s">
        <v>27</v>
      </c>
      <c r="D120" s="5">
        <f t="shared" si="10"/>
        <v>43793.857638888891</v>
      </c>
      <c r="E120" s="6" t="s">
        <v>28</v>
      </c>
      <c r="F120" s="7" t="b">
        <v>1</v>
      </c>
      <c r="G120" s="2" t="b">
        <v>0</v>
      </c>
      <c r="H120" s="5">
        <f t="shared" si="11"/>
        <v>43792.857638888891</v>
      </c>
      <c r="I120" s="2" t="s">
        <v>29</v>
      </c>
    </row>
    <row r="121" spans="1:9" x14ac:dyDescent="0.2">
      <c r="A121" s="3" t="str">
        <f>Calculation!G99</f>
        <v>2nd night</v>
      </c>
      <c r="B121" s="11">
        <f>Calculation!H99</f>
        <v>43794.857638888891</v>
      </c>
      <c r="C121" s="2" t="s">
        <v>27</v>
      </c>
      <c r="D121" s="5">
        <f t="shared" si="10"/>
        <v>43794.857638888891</v>
      </c>
      <c r="E121" s="6" t="s">
        <v>28</v>
      </c>
      <c r="F121" s="7" t="b">
        <v>1</v>
      </c>
      <c r="G121" s="2" t="b">
        <v>0</v>
      </c>
      <c r="H121" s="5">
        <f t="shared" si="11"/>
        <v>43793.857638888891</v>
      </c>
      <c r="I121" s="2" t="s">
        <v>29</v>
      </c>
    </row>
    <row r="122" spans="1:9" x14ac:dyDescent="0.2">
      <c r="A122" s="3" t="str">
        <f>Calculation!G100</f>
        <v>3rd night</v>
      </c>
      <c r="B122" s="11">
        <f>Calculation!H100</f>
        <v>43795.857638888891</v>
      </c>
      <c r="C122" s="2" t="s">
        <v>27</v>
      </c>
      <c r="D122" s="5">
        <f t="shared" si="10"/>
        <v>43795.857638888891</v>
      </c>
      <c r="E122" s="6" t="s">
        <v>28</v>
      </c>
      <c r="F122" s="7" t="b">
        <v>1</v>
      </c>
      <c r="G122" s="2" t="b">
        <v>0</v>
      </c>
      <c r="H122" s="5">
        <f t="shared" si="11"/>
        <v>43794.857638888891</v>
      </c>
      <c r="I122" s="2" t="s">
        <v>29</v>
      </c>
    </row>
    <row r="123" spans="1:9" x14ac:dyDescent="0.2">
      <c r="A123" s="3" t="str">
        <f>Calculation!G102</f>
        <v>1st night</v>
      </c>
      <c r="B123" s="11">
        <f>Calculation!H102</f>
        <v>43823.446527777778</v>
      </c>
      <c r="C123" s="2" t="s">
        <v>27</v>
      </c>
      <c r="D123" s="5">
        <f t="shared" si="10"/>
        <v>43823.446527777778</v>
      </c>
      <c r="E123" s="6" t="s">
        <v>28</v>
      </c>
      <c r="F123" s="7" t="b">
        <v>1</v>
      </c>
      <c r="G123" s="2" t="b">
        <v>0</v>
      </c>
      <c r="H123" s="5">
        <f t="shared" si="11"/>
        <v>43822.446527777778</v>
      </c>
      <c r="I123" s="2" t="s">
        <v>29</v>
      </c>
    </row>
    <row r="124" spans="1:9" x14ac:dyDescent="0.2">
      <c r="A124" s="3" t="str">
        <f>Calculation!G103</f>
        <v>2nd night</v>
      </c>
      <c r="B124" s="11">
        <f>Calculation!H103</f>
        <v>43824.446527777778</v>
      </c>
      <c r="C124" s="2" t="s">
        <v>27</v>
      </c>
      <c r="D124" s="5">
        <f t="shared" si="10"/>
        <v>43824.446527777778</v>
      </c>
      <c r="E124" s="6" t="s">
        <v>28</v>
      </c>
      <c r="F124" s="7" t="b">
        <v>1</v>
      </c>
      <c r="G124" s="2" t="b">
        <v>0</v>
      </c>
      <c r="H124" s="5">
        <f t="shared" si="11"/>
        <v>43823.446527777778</v>
      </c>
      <c r="I124" s="2" t="s">
        <v>29</v>
      </c>
    </row>
    <row r="125" spans="1:9" x14ac:dyDescent="0.2">
      <c r="A125" s="3" t="str">
        <f>Calculation!G104</f>
        <v>3rd night</v>
      </c>
      <c r="B125" s="11">
        <f>Calculation!H104</f>
        <v>43825.446527777778</v>
      </c>
      <c r="C125" s="2" t="s">
        <v>27</v>
      </c>
      <c r="D125" s="5">
        <f t="shared" si="10"/>
        <v>43825.446527777778</v>
      </c>
      <c r="E125" s="6" t="s">
        <v>28</v>
      </c>
      <c r="F125" s="7" t="b">
        <v>1</v>
      </c>
      <c r="G125" s="2" t="b">
        <v>0</v>
      </c>
      <c r="H125" s="5">
        <f t="shared" si="11"/>
        <v>43824.446527777778</v>
      </c>
      <c r="I125" s="2" t="s">
        <v>29</v>
      </c>
    </row>
    <row r="126" spans="1:9" x14ac:dyDescent="0.2">
      <c r="A126" s="3" t="str">
        <f>Calculation!A53</f>
        <v>Ekadashi</v>
      </c>
      <c r="B126" s="11">
        <f>Calculation!F53</f>
        <v>43466.276388888888</v>
      </c>
      <c r="C126" s="2" t="s">
        <v>27</v>
      </c>
      <c r="D126" s="5">
        <f t="shared" ref="D126" si="12">B126</f>
        <v>43466.276388888888</v>
      </c>
      <c r="E126" s="6" t="s">
        <v>28</v>
      </c>
      <c r="F126" s="7" t="b">
        <v>1</v>
      </c>
      <c r="G126" s="2" t="b">
        <v>0</v>
      </c>
      <c r="H126" s="5">
        <f t="shared" ref="H126" si="13">B126-1</f>
        <v>43465.276388888888</v>
      </c>
      <c r="I126" s="2" t="s">
        <v>29</v>
      </c>
    </row>
    <row r="127" spans="1:9" x14ac:dyDescent="0.2">
      <c r="A127" s="3" t="str">
        <f>Calculation!A54</f>
        <v>Amavasya</v>
      </c>
      <c r="B127" s="11">
        <f>Calculation!F54</f>
        <v>43470.467013888891</v>
      </c>
      <c r="C127" s="2" t="s">
        <v>27</v>
      </c>
      <c r="D127" s="5">
        <f t="shared" ref="D127:D175" si="14">B127</f>
        <v>43470.467013888891</v>
      </c>
      <c r="E127" s="6" t="s">
        <v>28</v>
      </c>
      <c r="F127" s="7" t="b">
        <v>1</v>
      </c>
      <c r="G127" s="2" t="b">
        <v>0</v>
      </c>
      <c r="H127" s="5">
        <f t="shared" ref="H127:H175" si="15">B127-1</f>
        <v>43469.467013888891</v>
      </c>
      <c r="I127" s="2" t="s">
        <v>29</v>
      </c>
    </row>
    <row r="128" spans="1:9" x14ac:dyDescent="0.2">
      <c r="A128" s="3" t="str">
        <f>Calculation!A55</f>
        <v>Ekadashi</v>
      </c>
      <c r="B128" s="11">
        <f>Calculation!F55</f>
        <v>43482.189930555556</v>
      </c>
      <c r="C128" s="2" t="s">
        <v>27</v>
      </c>
      <c r="D128" s="5">
        <f t="shared" si="14"/>
        <v>43482.189930555556</v>
      </c>
      <c r="E128" s="6" t="s">
        <v>28</v>
      </c>
      <c r="F128" s="7" t="b">
        <v>1</v>
      </c>
      <c r="G128" s="2" t="b">
        <v>0</v>
      </c>
      <c r="H128" s="5">
        <f t="shared" si="15"/>
        <v>43481.189930555556</v>
      </c>
      <c r="I128" s="2" t="s">
        <v>29</v>
      </c>
    </row>
    <row r="129" spans="1:9" x14ac:dyDescent="0.2">
      <c r="A129" s="3" t="str">
        <f>Calculation!A56</f>
        <v>Purnima</v>
      </c>
      <c r="B129" s="11">
        <f>Calculation!F56</f>
        <v>43485.741319444445</v>
      </c>
      <c r="C129" s="2" t="s">
        <v>27</v>
      </c>
      <c r="D129" s="5">
        <f t="shared" si="14"/>
        <v>43485.741319444445</v>
      </c>
      <c r="E129" s="6" t="s">
        <v>28</v>
      </c>
      <c r="F129" s="7" t="b">
        <v>1</v>
      </c>
      <c r="G129" s="2" t="b">
        <v>0</v>
      </c>
      <c r="H129" s="5">
        <f t="shared" si="15"/>
        <v>43484.741319444445</v>
      </c>
      <c r="I129" s="2" t="s">
        <v>29</v>
      </c>
    </row>
    <row r="130" spans="1:9" x14ac:dyDescent="0.2">
      <c r="A130" s="3" t="str">
        <f>Calculation!A57</f>
        <v>Ekadashi</v>
      </c>
      <c r="B130" s="11">
        <f>Calculation!F57</f>
        <v>43495.899652777778</v>
      </c>
      <c r="C130" s="2" t="s">
        <v>27</v>
      </c>
      <c r="D130" s="5">
        <f t="shared" si="14"/>
        <v>43495.899652777778</v>
      </c>
      <c r="E130" s="6" t="s">
        <v>28</v>
      </c>
      <c r="F130" s="7" t="b">
        <v>1</v>
      </c>
      <c r="G130" s="2" t="b">
        <v>0</v>
      </c>
      <c r="H130" s="5">
        <f t="shared" si="15"/>
        <v>43494.899652777778</v>
      </c>
      <c r="I130" s="2" t="s">
        <v>29</v>
      </c>
    </row>
    <row r="131" spans="1:9" x14ac:dyDescent="0.2">
      <c r="A131" s="3" t="str">
        <f>Calculation!A58</f>
        <v>Amavasya</v>
      </c>
      <c r="B131" s="11">
        <f>Calculation!F58</f>
        <v>43500.273263888885</v>
      </c>
      <c r="C131" s="2" t="s">
        <v>27</v>
      </c>
      <c r="D131" s="5">
        <f t="shared" si="14"/>
        <v>43500.273263888885</v>
      </c>
      <c r="E131" s="6" t="s">
        <v>28</v>
      </c>
      <c r="F131" s="7" t="b">
        <v>1</v>
      </c>
      <c r="G131" s="2" t="b">
        <v>0</v>
      </c>
      <c r="H131" s="5">
        <f t="shared" si="15"/>
        <v>43499.273263888885</v>
      </c>
      <c r="I131" s="2" t="s">
        <v>29</v>
      </c>
    </row>
    <row r="132" spans="1:9" x14ac:dyDescent="0.2">
      <c r="A132" s="3" t="str">
        <f>Calculation!A59</f>
        <v>Ekadashi</v>
      </c>
      <c r="B132" s="11">
        <f>Calculation!F59</f>
        <v>43511.734722222223</v>
      </c>
      <c r="C132" s="2" t="s">
        <v>27</v>
      </c>
      <c r="D132" s="5">
        <f t="shared" si="14"/>
        <v>43511.734722222223</v>
      </c>
      <c r="E132" s="6" t="s">
        <v>28</v>
      </c>
      <c r="F132" s="7" t="b">
        <v>1</v>
      </c>
      <c r="G132" s="2" t="b">
        <v>0</v>
      </c>
      <c r="H132" s="5">
        <f t="shared" si="15"/>
        <v>43510.734722222223</v>
      </c>
      <c r="I132" s="2" t="s">
        <v>29</v>
      </c>
    </row>
    <row r="133" spans="1:9" x14ac:dyDescent="0.2">
      <c r="A133" s="3" t="str">
        <f>Calculation!A60</f>
        <v>Purnima</v>
      </c>
      <c r="B133" s="11">
        <f>Calculation!F60</f>
        <v>43515.199305555558</v>
      </c>
      <c r="C133" s="2" t="s">
        <v>27</v>
      </c>
      <c r="D133" s="5">
        <f t="shared" si="14"/>
        <v>43515.199305555558</v>
      </c>
      <c r="E133" s="6" t="s">
        <v>28</v>
      </c>
      <c r="F133" s="7" t="b">
        <v>1</v>
      </c>
      <c r="G133" s="2" t="b">
        <v>0</v>
      </c>
      <c r="H133" s="5">
        <f t="shared" si="15"/>
        <v>43514.199305555558</v>
      </c>
      <c r="I133" s="2" t="s">
        <v>29</v>
      </c>
    </row>
    <row r="134" spans="1:9" x14ac:dyDescent="0.2">
      <c r="A134" s="3" t="str">
        <f>Calculation!A61</f>
        <v>Ekadashi</v>
      </c>
      <c r="B134" s="11">
        <f>Calculation!F61</f>
        <v>43525.646874999999</v>
      </c>
      <c r="C134" s="2" t="s">
        <v>27</v>
      </c>
      <c r="D134" s="5">
        <f t="shared" si="14"/>
        <v>43525.646874999999</v>
      </c>
      <c r="E134" s="6" t="s">
        <v>28</v>
      </c>
      <c r="F134" s="7" t="b">
        <v>1</v>
      </c>
      <c r="G134" s="2" t="b">
        <v>0</v>
      </c>
      <c r="H134" s="5">
        <f t="shared" si="15"/>
        <v>43524.646874999999</v>
      </c>
      <c r="I134" s="2" t="s">
        <v>29</v>
      </c>
    </row>
    <row r="135" spans="1:9" x14ac:dyDescent="0.2">
      <c r="A135" s="3" t="str">
        <f>Calculation!A62</f>
        <v>Amavasya</v>
      </c>
      <c r="B135" s="11">
        <f>Calculation!F62</f>
        <v>43530.086111111108</v>
      </c>
      <c r="C135" s="2" t="s">
        <v>27</v>
      </c>
      <c r="D135" s="5">
        <f t="shared" si="14"/>
        <v>43530.086111111108</v>
      </c>
      <c r="E135" s="6" t="s">
        <v>28</v>
      </c>
      <c r="F135" s="7" t="b">
        <v>1</v>
      </c>
      <c r="G135" s="2" t="b">
        <v>0</v>
      </c>
      <c r="H135" s="5">
        <f t="shared" si="15"/>
        <v>43529.086111111108</v>
      </c>
      <c r="I135" s="2" t="s">
        <v>29</v>
      </c>
    </row>
    <row r="136" spans="1:9" x14ac:dyDescent="0.2">
      <c r="A136" s="3" t="str">
        <f>Calculation!A63</f>
        <v>Ekadashi</v>
      </c>
      <c r="B136" s="11">
        <f>Calculation!F63</f>
        <v>43541.171180555553</v>
      </c>
      <c r="C136" s="2" t="s">
        <v>27</v>
      </c>
      <c r="D136" s="5">
        <f t="shared" si="14"/>
        <v>43541.171180555553</v>
      </c>
      <c r="E136" s="6" t="s">
        <v>28</v>
      </c>
      <c r="F136" s="7" t="b">
        <v>1</v>
      </c>
      <c r="G136" s="2" t="b">
        <v>0</v>
      </c>
      <c r="H136" s="5">
        <f t="shared" si="15"/>
        <v>43540.171180555553</v>
      </c>
      <c r="I136" s="2" t="s">
        <v>29</v>
      </c>
    </row>
    <row r="137" spans="1:9" x14ac:dyDescent="0.2">
      <c r="A137" s="3" t="str">
        <f>Calculation!A64</f>
        <v>Purnima</v>
      </c>
      <c r="B137" s="11">
        <f>Calculation!F64</f>
        <v>43544.623263888891</v>
      </c>
      <c r="C137" s="2" t="s">
        <v>27</v>
      </c>
      <c r="D137" s="5">
        <f t="shared" si="14"/>
        <v>43544.623263888891</v>
      </c>
      <c r="E137" s="6" t="s">
        <v>28</v>
      </c>
      <c r="F137" s="7" t="b">
        <v>1</v>
      </c>
      <c r="G137" s="2" t="b">
        <v>0</v>
      </c>
      <c r="H137" s="5">
        <f t="shared" si="15"/>
        <v>43543.623263888891</v>
      </c>
      <c r="I137" s="2" t="s">
        <v>29</v>
      </c>
    </row>
    <row r="138" spans="1:9" x14ac:dyDescent="0.2">
      <c r="A138" s="3" t="str">
        <f>Calculation!A65</f>
        <v>Ekadashi</v>
      </c>
      <c r="B138" s="11">
        <f>Calculation!F65</f>
        <v>43555.453819444447</v>
      </c>
      <c r="C138" s="2" t="s">
        <v>27</v>
      </c>
      <c r="D138" s="5">
        <f t="shared" si="14"/>
        <v>43555.453819444447</v>
      </c>
      <c r="E138" s="6" t="s">
        <v>28</v>
      </c>
      <c r="F138" s="7" t="b">
        <v>1</v>
      </c>
      <c r="G138" s="2" t="b">
        <v>0</v>
      </c>
      <c r="H138" s="5">
        <f t="shared" si="15"/>
        <v>43554.453819444447</v>
      </c>
      <c r="I138" s="2" t="s">
        <v>29</v>
      </c>
    </row>
    <row r="139" spans="1:9" x14ac:dyDescent="0.2">
      <c r="A139" s="3" t="str">
        <f>Calculation!A66</f>
        <v>Amavasya</v>
      </c>
      <c r="B139" s="11">
        <f>Calculation!F66</f>
        <v>43559.826041666667</v>
      </c>
      <c r="C139" s="2" t="s">
        <v>27</v>
      </c>
      <c r="D139" s="5">
        <f t="shared" si="14"/>
        <v>43559.826041666667</v>
      </c>
      <c r="E139" s="6" t="s">
        <v>28</v>
      </c>
      <c r="F139" s="7" t="b">
        <v>1</v>
      </c>
      <c r="G139" s="2" t="b">
        <v>0</v>
      </c>
      <c r="H139" s="5">
        <f t="shared" si="15"/>
        <v>43558.826041666667</v>
      </c>
      <c r="I139" s="2" t="s">
        <v>29</v>
      </c>
    </row>
    <row r="140" spans="1:9" x14ac:dyDescent="0.2">
      <c r="A140" s="3" t="str">
        <f>Calculation!A67</f>
        <v>Ekadashi</v>
      </c>
      <c r="B140" s="11">
        <f>Calculation!F67</f>
        <v>43570.507291666669</v>
      </c>
      <c r="C140" s="2" t="s">
        <v>27</v>
      </c>
      <c r="D140" s="5">
        <f t="shared" si="14"/>
        <v>43570.507291666669</v>
      </c>
      <c r="E140" s="6" t="s">
        <v>28</v>
      </c>
      <c r="F140" s="7" t="b">
        <v>1</v>
      </c>
      <c r="G140" s="2" t="b">
        <v>0</v>
      </c>
      <c r="H140" s="5">
        <f t="shared" si="15"/>
        <v>43569.507291666669</v>
      </c>
      <c r="I140" s="2" t="s">
        <v>29</v>
      </c>
    </row>
    <row r="141" spans="1:9" x14ac:dyDescent="0.2">
      <c r="A141" s="3" t="str">
        <f>Calculation!A68</f>
        <v>Purnima</v>
      </c>
      <c r="B141" s="11">
        <f>Calculation!F68</f>
        <v>43574.022222222215</v>
      </c>
      <c r="C141" s="2" t="s">
        <v>27</v>
      </c>
      <c r="D141" s="5">
        <f t="shared" si="14"/>
        <v>43574.022222222215</v>
      </c>
      <c r="E141" s="6" t="s">
        <v>28</v>
      </c>
      <c r="F141" s="7" t="b">
        <v>1</v>
      </c>
      <c r="G141" s="2" t="b">
        <v>0</v>
      </c>
      <c r="H141" s="5">
        <f t="shared" si="15"/>
        <v>43573.022222222215</v>
      </c>
      <c r="I141" s="2" t="s">
        <v>29</v>
      </c>
    </row>
    <row r="142" spans="1:9" x14ac:dyDescent="0.2">
      <c r="A142" s="3" t="str">
        <f>Calculation!A69</f>
        <v>Ekadashi</v>
      </c>
      <c r="B142" s="11">
        <f>Calculation!F69</f>
        <v>43585.242013888885</v>
      </c>
      <c r="C142" s="2" t="s">
        <v>27</v>
      </c>
      <c r="D142" s="5">
        <f t="shared" si="14"/>
        <v>43585.242013888885</v>
      </c>
      <c r="E142" s="6" t="s">
        <v>28</v>
      </c>
      <c r="F142" s="7" t="b">
        <v>1</v>
      </c>
      <c r="G142" s="2" t="b">
        <v>0</v>
      </c>
      <c r="H142" s="5">
        <f t="shared" si="15"/>
        <v>43584.242013888885</v>
      </c>
      <c r="I142" s="2" t="s">
        <v>29</v>
      </c>
    </row>
    <row r="143" spans="1:9" x14ac:dyDescent="0.2">
      <c r="A143" s="3" t="str">
        <f>Calculation!A70</f>
        <v>Amavasya</v>
      </c>
      <c r="B143" s="11">
        <f>Calculation!F70</f>
        <v>43589.451388888883</v>
      </c>
      <c r="C143" s="2" t="s">
        <v>27</v>
      </c>
      <c r="D143" s="5">
        <f t="shared" si="14"/>
        <v>43589.451388888883</v>
      </c>
      <c r="E143" s="6" t="s">
        <v>28</v>
      </c>
      <c r="F143" s="7" t="b">
        <v>1</v>
      </c>
      <c r="G143" s="2" t="b">
        <v>0</v>
      </c>
      <c r="H143" s="5">
        <f t="shared" si="15"/>
        <v>43588.451388888883</v>
      </c>
      <c r="I143" s="2" t="s">
        <v>29</v>
      </c>
    </row>
    <row r="144" spans="1:9" x14ac:dyDescent="0.2">
      <c r="A144" s="3" t="str">
        <f>Calculation!A71</f>
        <v>Ekadashi</v>
      </c>
      <c r="B144" s="11">
        <f>Calculation!F71</f>
        <v>43599.773611111108</v>
      </c>
      <c r="C144" s="2" t="s">
        <v>27</v>
      </c>
      <c r="D144" s="5">
        <f t="shared" si="14"/>
        <v>43599.773611111108</v>
      </c>
      <c r="E144" s="6" t="s">
        <v>28</v>
      </c>
      <c r="F144" s="7" t="b">
        <v>1</v>
      </c>
      <c r="G144" s="2" t="b">
        <v>0</v>
      </c>
      <c r="H144" s="5">
        <f t="shared" si="15"/>
        <v>43598.773611111108</v>
      </c>
      <c r="I144" s="2" t="s">
        <v>29</v>
      </c>
    </row>
    <row r="145" spans="1:9" x14ac:dyDescent="0.2">
      <c r="A145" s="3" t="str">
        <f>Calculation!A72</f>
        <v>Purnima</v>
      </c>
      <c r="B145" s="11">
        <f>Calculation!F72</f>
        <v>43603.426736111112</v>
      </c>
      <c r="C145" s="2" t="s">
        <v>27</v>
      </c>
      <c r="D145" s="5">
        <f t="shared" si="14"/>
        <v>43603.426736111112</v>
      </c>
      <c r="E145" s="6" t="s">
        <v>28</v>
      </c>
      <c r="F145" s="7" t="b">
        <v>1</v>
      </c>
      <c r="G145" s="2" t="b">
        <v>0</v>
      </c>
      <c r="H145" s="5">
        <f t="shared" si="15"/>
        <v>43602.426736111112</v>
      </c>
      <c r="I145" s="2" t="s">
        <v>29</v>
      </c>
    </row>
    <row r="146" spans="1:9" x14ac:dyDescent="0.2">
      <c r="A146" s="3" t="str">
        <f>Calculation!A73</f>
        <v>Ekadashi</v>
      </c>
      <c r="B146" s="11">
        <f>Calculation!F73</f>
        <v>43614.952430555553</v>
      </c>
      <c r="C146" s="2" t="s">
        <v>27</v>
      </c>
      <c r="D146" s="5">
        <f t="shared" si="14"/>
        <v>43614.952430555553</v>
      </c>
      <c r="E146" s="6" t="s">
        <v>28</v>
      </c>
      <c r="F146" s="7" t="b">
        <v>1</v>
      </c>
      <c r="G146" s="2" t="b">
        <v>0</v>
      </c>
      <c r="H146" s="5">
        <f t="shared" si="15"/>
        <v>43613.952430555553</v>
      </c>
      <c r="I146" s="2" t="s">
        <v>29</v>
      </c>
    </row>
    <row r="147" spans="1:9" x14ac:dyDescent="0.2">
      <c r="A147" s="3" t="str">
        <f>Calculation!A74</f>
        <v>Amavasya</v>
      </c>
      <c r="B147" s="11">
        <f>Calculation!F74</f>
        <v>43618.957291666666</v>
      </c>
      <c r="C147" s="2" t="s">
        <v>27</v>
      </c>
      <c r="D147" s="5">
        <f t="shared" si="14"/>
        <v>43618.957291666666</v>
      </c>
      <c r="E147" s="6" t="s">
        <v>28</v>
      </c>
      <c r="F147" s="7" t="b">
        <v>1</v>
      </c>
      <c r="G147" s="2" t="b">
        <v>0</v>
      </c>
      <c r="H147" s="5">
        <f t="shared" si="15"/>
        <v>43617.957291666666</v>
      </c>
      <c r="I147" s="2" t="s">
        <v>29</v>
      </c>
    </row>
    <row r="148" spans="1:9" x14ac:dyDescent="0.2">
      <c r="A148" s="3" t="str">
        <f>Calculation!A75</f>
        <v>Ekadashi</v>
      </c>
      <c r="B148" s="11">
        <f>Calculation!F75</f>
        <v>43629.021527777782</v>
      </c>
      <c r="C148" s="2" t="s">
        <v>27</v>
      </c>
      <c r="D148" s="5">
        <f t="shared" si="14"/>
        <v>43629.021527777782</v>
      </c>
      <c r="E148" s="6" t="s">
        <v>28</v>
      </c>
      <c r="F148" s="7" t="b">
        <v>1</v>
      </c>
      <c r="G148" s="2" t="b">
        <v>0</v>
      </c>
      <c r="H148" s="5">
        <f t="shared" si="15"/>
        <v>43628.021527777782</v>
      </c>
      <c r="I148" s="2" t="s">
        <v>29</v>
      </c>
    </row>
    <row r="149" spans="1:9" x14ac:dyDescent="0.2">
      <c r="A149" s="3" t="str">
        <f>Calculation!A76</f>
        <v>Purnima</v>
      </c>
      <c r="B149" s="11">
        <f>Calculation!F76</f>
        <v>43632.870833333334</v>
      </c>
      <c r="C149" s="2" t="s">
        <v>27</v>
      </c>
      <c r="D149" s="5">
        <f t="shared" si="14"/>
        <v>43632.870833333334</v>
      </c>
      <c r="E149" s="6" t="s">
        <v>28</v>
      </c>
      <c r="F149" s="7" t="b">
        <v>1</v>
      </c>
      <c r="G149" s="2" t="b">
        <v>0</v>
      </c>
      <c r="H149" s="5">
        <f t="shared" si="15"/>
        <v>43631.870833333334</v>
      </c>
      <c r="I149" s="2" t="s">
        <v>29</v>
      </c>
    </row>
    <row r="150" spans="1:9" x14ac:dyDescent="0.2">
      <c r="A150" s="3" t="str">
        <f>Calculation!A77</f>
        <v>Ekadashi</v>
      </c>
      <c r="B150" s="11">
        <f>Calculation!F77</f>
        <v>43644.562847222216</v>
      </c>
      <c r="C150" s="2" t="s">
        <v>27</v>
      </c>
      <c r="D150" s="5">
        <f t="shared" si="14"/>
        <v>43644.562847222216</v>
      </c>
      <c r="E150" s="6" t="s">
        <v>28</v>
      </c>
      <c r="F150" s="7" t="b">
        <v>1</v>
      </c>
      <c r="G150" s="2" t="b">
        <v>0</v>
      </c>
      <c r="H150" s="5">
        <f t="shared" si="15"/>
        <v>43643.562847222216</v>
      </c>
      <c r="I150" s="2" t="s">
        <v>29</v>
      </c>
    </row>
    <row r="151" spans="1:9" x14ac:dyDescent="0.2">
      <c r="A151" s="3" t="str">
        <f>Calculation!A78</f>
        <v>Amavasya</v>
      </c>
      <c r="B151" s="11">
        <f>Calculation!F78</f>
        <v>43648.363541666666</v>
      </c>
      <c r="C151" s="2" t="s">
        <v>27</v>
      </c>
      <c r="D151" s="5">
        <f t="shared" si="14"/>
        <v>43648.363541666666</v>
      </c>
      <c r="E151" s="6" t="s">
        <v>28</v>
      </c>
      <c r="F151" s="7" t="b">
        <v>1</v>
      </c>
      <c r="G151" s="2" t="b">
        <v>0</v>
      </c>
      <c r="H151" s="5">
        <f t="shared" si="15"/>
        <v>43647.363541666666</v>
      </c>
      <c r="I151" s="2" t="s">
        <v>29</v>
      </c>
    </row>
    <row r="152" spans="1:9" x14ac:dyDescent="0.2">
      <c r="A152" s="3" t="str">
        <f>Calculation!A79</f>
        <v>Ekadashi</v>
      </c>
      <c r="B152" s="11">
        <f>Calculation!F79</f>
        <v>43658.312847222216</v>
      </c>
      <c r="C152" s="2" t="s">
        <v>27</v>
      </c>
      <c r="D152" s="5">
        <f t="shared" si="14"/>
        <v>43658.312847222216</v>
      </c>
      <c r="E152" s="6" t="s">
        <v>28</v>
      </c>
      <c r="F152" s="7" t="b">
        <v>1</v>
      </c>
      <c r="G152" s="2" t="b">
        <v>0</v>
      </c>
      <c r="H152" s="5">
        <f t="shared" si="15"/>
        <v>43657.312847222216</v>
      </c>
      <c r="I152" s="2" t="s">
        <v>29</v>
      </c>
    </row>
    <row r="153" spans="1:9" x14ac:dyDescent="0.2">
      <c r="A153" s="3" t="str">
        <f>Calculation!A80</f>
        <v>Purnima</v>
      </c>
      <c r="B153" s="11">
        <f>Calculation!F80</f>
        <v>43662.381944444445</v>
      </c>
      <c r="C153" s="2" t="s">
        <v>27</v>
      </c>
      <c r="D153" s="5">
        <f t="shared" si="14"/>
        <v>43662.381944444445</v>
      </c>
      <c r="E153" s="6" t="s">
        <v>28</v>
      </c>
      <c r="F153" s="7" t="b">
        <v>1</v>
      </c>
      <c r="G153" s="2" t="b">
        <v>0</v>
      </c>
      <c r="H153" s="5">
        <f t="shared" si="15"/>
        <v>43661.381944444445</v>
      </c>
      <c r="I153" s="2" t="s">
        <v>29</v>
      </c>
    </row>
    <row r="154" spans="1:9" x14ac:dyDescent="0.2">
      <c r="A154" s="3" t="str">
        <f>Calculation!A81</f>
        <v>Ekadashi</v>
      </c>
      <c r="B154" s="11">
        <f>Calculation!F81</f>
        <v>43674.079513888886</v>
      </c>
      <c r="C154" s="2" t="s">
        <v>27</v>
      </c>
      <c r="D154" s="5">
        <f t="shared" si="14"/>
        <v>43674.079513888886</v>
      </c>
      <c r="E154" s="6" t="s">
        <v>28</v>
      </c>
      <c r="F154" s="7" t="b">
        <v>1</v>
      </c>
      <c r="G154" s="2" t="b">
        <v>0</v>
      </c>
      <c r="H154" s="5">
        <f t="shared" si="15"/>
        <v>43673.079513888886</v>
      </c>
      <c r="I154" s="2" t="s">
        <v>29</v>
      </c>
    </row>
    <row r="155" spans="1:9" x14ac:dyDescent="0.2">
      <c r="A155" s="3" t="str">
        <f>Calculation!A82</f>
        <v>Amavasya</v>
      </c>
      <c r="B155" s="11">
        <f>Calculation!F82</f>
        <v>43677.70416666667</v>
      </c>
      <c r="C155" s="2" t="s">
        <v>27</v>
      </c>
      <c r="D155" s="5">
        <f t="shared" si="14"/>
        <v>43677.70416666667</v>
      </c>
      <c r="E155" s="6" t="s">
        <v>28</v>
      </c>
      <c r="F155" s="7" t="b">
        <v>1</v>
      </c>
      <c r="G155" s="2" t="b">
        <v>0</v>
      </c>
      <c r="H155" s="5">
        <f t="shared" si="15"/>
        <v>43676.70416666667</v>
      </c>
      <c r="I155" s="2" t="s">
        <v>29</v>
      </c>
    </row>
    <row r="156" spans="1:9" x14ac:dyDescent="0.2">
      <c r="A156" s="3" t="str">
        <f>Calculation!A83</f>
        <v>Ekadashi</v>
      </c>
      <c r="B156" s="11">
        <f>Calculation!F83</f>
        <v>43687.708333333336</v>
      </c>
      <c r="C156" s="2" t="s">
        <v>27</v>
      </c>
      <c r="D156" s="5">
        <f t="shared" si="14"/>
        <v>43687.708333333336</v>
      </c>
      <c r="E156" s="6" t="s">
        <v>28</v>
      </c>
      <c r="F156" s="7" t="b">
        <v>1</v>
      </c>
      <c r="G156" s="2" t="b">
        <v>0</v>
      </c>
      <c r="H156" s="5">
        <f t="shared" si="15"/>
        <v>43686.708333333336</v>
      </c>
      <c r="I156" s="2" t="s">
        <v>29</v>
      </c>
    </row>
    <row r="157" spans="1:9" x14ac:dyDescent="0.2">
      <c r="A157" s="3" t="str">
        <f>Calculation!A84</f>
        <v>Purnima</v>
      </c>
      <c r="B157" s="11">
        <f>Calculation!F84</f>
        <v>43691.972916666666</v>
      </c>
      <c r="C157" s="2" t="s">
        <v>27</v>
      </c>
      <c r="D157" s="5">
        <f t="shared" si="14"/>
        <v>43691.972916666666</v>
      </c>
      <c r="E157" s="6" t="s">
        <v>28</v>
      </c>
      <c r="F157" s="7" t="b">
        <v>1</v>
      </c>
      <c r="G157" s="2" t="b">
        <v>0</v>
      </c>
      <c r="H157" s="5">
        <f t="shared" si="15"/>
        <v>43690.972916666666</v>
      </c>
      <c r="I157" s="2" t="s">
        <v>29</v>
      </c>
    </row>
    <row r="158" spans="1:9" x14ac:dyDescent="0.2">
      <c r="A158" s="3" t="str">
        <f>Calculation!A85</f>
        <v>Ekadashi</v>
      </c>
      <c r="B158" s="11">
        <f>Calculation!F85</f>
        <v>43703.519791666673</v>
      </c>
      <c r="C158" s="2" t="s">
        <v>27</v>
      </c>
      <c r="D158" s="5">
        <f t="shared" si="14"/>
        <v>43703.519791666673</v>
      </c>
      <c r="E158" s="6" t="s">
        <v>28</v>
      </c>
      <c r="F158" s="7" t="b">
        <v>1</v>
      </c>
      <c r="G158" s="2" t="b">
        <v>0</v>
      </c>
      <c r="H158" s="5">
        <f t="shared" si="15"/>
        <v>43702.519791666673</v>
      </c>
      <c r="I158" s="2" t="s">
        <v>29</v>
      </c>
    </row>
    <row r="159" spans="1:9" x14ac:dyDescent="0.2">
      <c r="A159" s="3" t="str">
        <f>Calculation!A86</f>
        <v>Amavasya</v>
      </c>
      <c r="B159" s="11">
        <f>Calculation!F86</f>
        <v>43707.015972222223</v>
      </c>
      <c r="C159" s="2" t="s">
        <v>27</v>
      </c>
      <c r="D159" s="5">
        <f t="shared" si="14"/>
        <v>43707.015972222223</v>
      </c>
      <c r="E159" s="6" t="s">
        <v>28</v>
      </c>
      <c r="F159" s="7" t="b">
        <v>1</v>
      </c>
      <c r="G159" s="2" t="b">
        <v>0</v>
      </c>
      <c r="H159" s="5">
        <f t="shared" si="15"/>
        <v>43706.015972222223</v>
      </c>
      <c r="I159" s="2" t="s">
        <v>29</v>
      </c>
    </row>
    <row r="160" spans="1:9" x14ac:dyDescent="0.2">
      <c r="A160" s="3" t="str">
        <f>Calculation!A87</f>
        <v>Ekadashi</v>
      </c>
      <c r="B160" s="11">
        <f>Calculation!F87</f>
        <v>43717.245833333334</v>
      </c>
      <c r="C160" s="2" t="s">
        <v>27</v>
      </c>
      <c r="D160" s="5">
        <f t="shared" si="14"/>
        <v>43717.245833333334</v>
      </c>
      <c r="E160" s="6" t="s">
        <v>28</v>
      </c>
      <c r="F160" s="7" t="b">
        <v>1</v>
      </c>
      <c r="G160" s="2" t="b">
        <v>0</v>
      </c>
      <c r="H160" s="5">
        <f t="shared" si="15"/>
        <v>43716.245833333334</v>
      </c>
      <c r="I160" s="2" t="s">
        <v>29</v>
      </c>
    </row>
    <row r="161" spans="1:9" x14ac:dyDescent="0.2">
      <c r="A161" s="3" t="str">
        <f>Calculation!A88</f>
        <v>Purnima</v>
      </c>
      <c r="B161" s="11">
        <f>Calculation!F88</f>
        <v>43721.628819444442</v>
      </c>
      <c r="C161" s="2" t="s">
        <v>27</v>
      </c>
      <c r="D161" s="5">
        <f t="shared" si="14"/>
        <v>43721.628819444442</v>
      </c>
      <c r="E161" s="6" t="s">
        <v>28</v>
      </c>
      <c r="F161" s="7" t="b">
        <v>1</v>
      </c>
      <c r="G161" s="2" t="b">
        <v>0</v>
      </c>
      <c r="H161" s="5">
        <f t="shared" si="15"/>
        <v>43720.628819444442</v>
      </c>
      <c r="I161" s="2" t="s">
        <v>29</v>
      </c>
    </row>
    <row r="162" spans="1:9" x14ac:dyDescent="0.2">
      <c r="A162" s="3" t="str">
        <f>Calculation!A89</f>
        <v>Ekadashi</v>
      </c>
      <c r="B162" s="11">
        <f>Calculation!F89</f>
        <v>43732.901041666664</v>
      </c>
      <c r="C162" s="2" t="s">
        <v>27</v>
      </c>
      <c r="D162" s="5">
        <f t="shared" si="14"/>
        <v>43732.901041666664</v>
      </c>
      <c r="E162" s="6" t="s">
        <v>28</v>
      </c>
      <c r="F162" s="7" t="b">
        <v>1</v>
      </c>
      <c r="G162" s="2" t="b">
        <v>0</v>
      </c>
      <c r="H162" s="5">
        <f t="shared" si="15"/>
        <v>43731.901041666664</v>
      </c>
      <c r="I162" s="2" t="s">
        <v>29</v>
      </c>
    </row>
    <row r="163" spans="1:9" x14ac:dyDescent="0.2">
      <c r="A163" s="3" t="str">
        <f>Calculation!A90</f>
        <v>Amavasya</v>
      </c>
      <c r="B163" s="11">
        <f>Calculation!F90</f>
        <v>43736.334722222229</v>
      </c>
      <c r="C163" s="2" t="s">
        <v>27</v>
      </c>
      <c r="D163" s="5">
        <f t="shared" si="14"/>
        <v>43736.334722222229</v>
      </c>
      <c r="E163" s="6" t="s">
        <v>28</v>
      </c>
      <c r="F163" s="7" t="b">
        <v>1</v>
      </c>
      <c r="G163" s="2" t="b">
        <v>0</v>
      </c>
      <c r="H163" s="5">
        <f t="shared" si="15"/>
        <v>43735.334722222229</v>
      </c>
      <c r="I163" s="2" t="s">
        <v>29</v>
      </c>
    </row>
    <row r="164" spans="1:9" x14ac:dyDescent="0.2">
      <c r="A164" s="3" t="str">
        <f>Calculation!A91</f>
        <v>Ekadashi</v>
      </c>
      <c r="B164" s="11">
        <f>Calculation!F91</f>
        <v>43746.923611111109</v>
      </c>
      <c r="C164" s="2" t="s">
        <v>27</v>
      </c>
      <c r="D164" s="5">
        <f t="shared" si="14"/>
        <v>43746.923611111109</v>
      </c>
      <c r="E164" s="6" t="s">
        <v>28</v>
      </c>
      <c r="F164" s="7" t="b">
        <v>1</v>
      </c>
      <c r="G164" s="2" t="b">
        <v>0</v>
      </c>
      <c r="H164" s="5">
        <f t="shared" si="15"/>
        <v>43745.923611111109</v>
      </c>
      <c r="I164" s="2" t="s">
        <v>29</v>
      </c>
    </row>
    <row r="165" spans="1:9" x14ac:dyDescent="0.2">
      <c r="A165" s="3" t="str">
        <f>Calculation!A92</f>
        <v>Purnima</v>
      </c>
      <c r="B165" s="11">
        <f>Calculation!F92</f>
        <v>43751.319791666669</v>
      </c>
      <c r="C165" s="2" t="s">
        <v>27</v>
      </c>
      <c r="D165" s="5">
        <f t="shared" si="14"/>
        <v>43751.319791666669</v>
      </c>
      <c r="E165" s="6" t="s">
        <v>28</v>
      </c>
      <c r="F165" s="7" t="b">
        <v>1</v>
      </c>
      <c r="G165" s="2" t="b">
        <v>0</v>
      </c>
      <c r="H165" s="5">
        <f t="shared" si="15"/>
        <v>43750.319791666669</v>
      </c>
      <c r="I165" s="2" t="s">
        <v>29</v>
      </c>
    </row>
    <row r="166" spans="1:9" x14ac:dyDescent="0.2">
      <c r="A166" s="3" t="str">
        <f>Calculation!A93</f>
        <v>Ekadashi</v>
      </c>
      <c r="B166" s="11">
        <f>Calculation!F93</f>
        <v>43762.237847222219</v>
      </c>
      <c r="C166" s="2" t="s">
        <v>27</v>
      </c>
      <c r="D166" s="5">
        <f t="shared" si="14"/>
        <v>43762.237847222219</v>
      </c>
      <c r="E166" s="6" t="s">
        <v>28</v>
      </c>
      <c r="F166" s="7" t="b">
        <v>1</v>
      </c>
      <c r="G166" s="2" t="b">
        <v>0</v>
      </c>
      <c r="H166" s="5">
        <f t="shared" si="15"/>
        <v>43761.237847222219</v>
      </c>
      <c r="I166" s="2" t="s">
        <v>29</v>
      </c>
    </row>
    <row r="167" spans="1:9" x14ac:dyDescent="0.2">
      <c r="A167" s="3" t="str">
        <f>Calculation!A94</f>
        <v>Amavasya</v>
      </c>
      <c r="B167" s="11">
        <f>Calculation!F94</f>
        <v>43765.696180555555</v>
      </c>
      <c r="C167" s="2" t="s">
        <v>27</v>
      </c>
      <c r="D167" s="5">
        <f t="shared" si="14"/>
        <v>43765.696180555555</v>
      </c>
      <c r="E167" s="6" t="s">
        <v>28</v>
      </c>
      <c r="F167" s="7" t="b">
        <v>1</v>
      </c>
      <c r="G167" s="2" t="b">
        <v>0</v>
      </c>
      <c r="H167" s="5">
        <f t="shared" si="15"/>
        <v>43764.696180555555</v>
      </c>
      <c r="I167" s="2" t="s">
        <v>29</v>
      </c>
    </row>
    <row r="168" spans="1:9" x14ac:dyDescent="0.2">
      <c r="A168" s="3" t="str">
        <f>Calculation!A95</f>
        <v>Ekadashi</v>
      </c>
      <c r="B168" s="11">
        <f>Calculation!F95</f>
        <v>43776.707986111112</v>
      </c>
      <c r="C168" s="2" t="s">
        <v>27</v>
      </c>
      <c r="D168" s="5">
        <f t="shared" si="14"/>
        <v>43776.707986111112</v>
      </c>
      <c r="E168" s="6" t="s">
        <v>28</v>
      </c>
      <c r="F168" s="7" t="b">
        <v>1</v>
      </c>
      <c r="G168" s="2" t="b">
        <v>0</v>
      </c>
      <c r="H168" s="5">
        <f t="shared" si="15"/>
        <v>43775.707986111112</v>
      </c>
      <c r="I168" s="2" t="s">
        <v>29</v>
      </c>
    </row>
    <row r="169" spans="1:9" x14ac:dyDescent="0.2">
      <c r="A169" s="3" t="str">
        <f>Calculation!A96</f>
        <v>Purnima</v>
      </c>
      <c r="B169" s="11">
        <f>Calculation!F96</f>
        <v>43781.013541666667</v>
      </c>
      <c r="C169" s="2" t="s">
        <v>27</v>
      </c>
      <c r="D169" s="5">
        <f t="shared" si="14"/>
        <v>43781.013541666667</v>
      </c>
      <c r="E169" s="6" t="s">
        <v>28</v>
      </c>
      <c r="F169" s="7" t="b">
        <v>1</v>
      </c>
      <c r="G169" s="2" t="b">
        <v>0</v>
      </c>
      <c r="H169" s="5">
        <f t="shared" si="15"/>
        <v>43780.013541666667</v>
      </c>
      <c r="I169" s="2" t="s">
        <v>29</v>
      </c>
    </row>
    <row r="170" spans="1:9" x14ac:dyDescent="0.2">
      <c r="A170" s="3" t="str">
        <f>Calculation!A97</f>
        <v>Ekadashi</v>
      </c>
      <c r="B170" s="11">
        <f>Calculation!F97</f>
        <v>43791.556597222232</v>
      </c>
      <c r="C170" s="2" t="s">
        <v>27</v>
      </c>
      <c r="D170" s="5">
        <f t="shared" si="14"/>
        <v>43791.556597222232</v>
      </c>
      <c r="E170" s="6" t="s">
        <v>28</v>
      </c>
      <c r="F170" s="7" t="b">
        <v>1</v>
      </c>
      <c r="G170" s="2" t="b">
        <v>0</v>
      </c>
      <c r="H170" s="5">
        <f t="shared" si="15"/>
        <v>43790.556597222232</v>
      </c>
      <c r="I170" s="2" t="s">
        <v>29</v>
      </c>
    </row>
    <row r="171" spans="1:9" x14ac:dyDescent="0.2">
      <c r="A171" s="3" t="str">
        <f>Calculation!A98</f>
        <v>Amavasya</v>
      </c>
      <c r="B171" s="11">
        <f>Calculation!F98</f>
        <v>43795.135069444448</v>
      </c>
      <c r="C171" s="2" t="s">
        <v>27</v>
      </c>
      <c r="D171" s="5">
        <f t="shared" si="14"/>
        <v>43795.135069444448</v>
      </c>
      <c r="E171" s="6" t="s">
        <v>28</v>
      </c>
      <c r="F171" s="7" t="b">
        <v>1</v>
      </c>
      <c r="G171" s="2" t="b">
        <v>0</v>
      </c>
      <c r="H171" s="5">
        <f t="shared" si="15"/>
        <v>43794.135069444448</v>
      </c>
      <c r="I171" s="2" t="s">
        <v>29</v>
      </c>
    </row>
    <row r="172" spans="1:9" x14ac:dyDescent="0.2">
      <c r="A172" s="3" t="str">
        <f>Calculation!A99</f>
        <v>Ekadashi</v>
      </c>
      <c r="B172" s="11">
        <f>Calculation!F99</f>
        <v>43806.542013888888</v>
      </c>
      <c r="C172" s="2" t="s">
        <v>27</v>
      </c>
      <c r="D172" s="5">
        <f t="shared" si="14"/>
        <v>43806.542013888888</v>
      </c>
      <c r="E172" s="6" t="s">
        <v>28</v>
      </c>
      <c r="F172" s="7" t="b">
        <v>1</v>
      </c>
      <c r="G172" s="2" t="b">
        <v>0</v>
      </c>
      <c r="H172" s="5">
        <f t="shared" si="15"/>
        <v>43805.542013888888</v>
      </c>
      <c r="I172" s="2" t="s">
        <v>29</v>
      </c>
    </row>
    <row r="173" spans="1:9" x14ac:dyDescent="0.2">
      <c r="A173" s="3" t="str">
        <f>Calculation!A100</f>
        <v>Purnima</v>
      </c>
      <c r="B173" s="11">
        <f>Calculation!F100</f>
        <v>43810.678124999999</v>
      </c>
      <c r="C173" s="2" t="s">
        <v>27</v>
      </c>
      <c r="D173" s="5">
        <f t="shared" si="14"/>
        <v>43810.678124999999</v>
      </c>
      <c r="E173" s="6" t="s">
        <v>28</v>
      </c>
      <c r="F173" s="7" t="b">
        <v>1</v>
      </c>
      <c r="G173" s="2" t="b">
        <v>0</v>
      </c>
      <c r="H173" s="5">
        <f t="shared" si="15"/>
        <v>43809.678124999999</v>
      </c>
      <c r="I173" s="2" t="s">
        <v>29</v>
      </c>
    </row>
    <row r="174" spans="1:9" x14ac:dyDescent="0.2">
      <c r="A174" s="3" t="str">
        <f>Calculation!A101</f>
        <v>Ekadashi</v>
      </c>
      <c r="B174" s="11">
        <f>Calculation!F101</f>
        <v>43820.901736111104</v>
      </c>
      <c r="C174" s="2" t="s">
        <v>27</v>
      </c>
      <c r="D174" s="5">
        <f t="shared" si="14"/>
        <v>43820.901736111104</v>
      </c>
      <c r="E174" s="6" t="s">
        <v>28</v>
      </c>
      <c r="F174" s="7" t="b">
        <v>1</v>
      </c>
      <c r="G174" s="2" t="b">
        <v>0</v>
      </c>
      <c r="H174" s="5">
        <f t="shared" si="15"/>
        <v>43819.901736111104</v>
      </c>
      <c r="I174" s="2" t="s">
        <v>29</v>
      </c>
    </row>
    <row r="175" spans="1:9" x14ac:dyDescent="0.2">
      <c r="A175" s="3" t="str">
        <f>Calculation!A102</f>
        <v>Amavasya</v>
      </c>
      <c r="B175" s="11">
        <f>Calculation!F102</f>
        <v>43824.679166666661</v>
      </c>
      <c r="C175" s="2" t="s">
        <v>27</v>
      </c>
      <c r="D175" s="5">
        <f t="shared" si="14"/>
        <v>43824.679166666661</v>
      </c>
      <c r="E175" s="6" t="s">
        <v>28</v>
      </c>
      <c r="F175" s="7" t="b">
        <v>1</v>
      </c>
      <c r="G175" s="2" t="b">
        <v>0</v>
      </c>
      <c r="H175" s="5">
        <f t="shared" si="15"/>
        <v>43823.679166666661</v>
      </c>
      <c r="I175" s="2" t="s">
        <v>29</v>
      </c>
    </row>
  </sheetData>
  <pageMargins left="0.75" right="0.75" top="1" bottom="1" header="0.5" footer="0.5"/>
  <pageSetup orientation="portrait" r:id="rId1"/>
  <headerFooter alignWithMargins="0">
    <oddHeader>&amp;A</oddHeader>
    <oddFooter>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/>
  </sheetPr>
  <dimension ref="A1:F52"/>
  <sheetViews>
    <sheetView topLeftCell="A30" zoomScaleNormal="100" workbookViewId="0">
      <selection activeCell="F19" sqref="F19"/>
    </sheetView>
  </sheetViews>
  <sheetFormatPr defaultColWidth="8.7109375" defaultRowHeight="15" x14ac:dyDescent="0.25"/>
  <cols>
    <col min="1" max="1" width="10.28515625" customWidth="1"/>
    <col min="2" max="2" width="15.7109375" style="28" bestFit="1" customWidth="1"/>
    <col min="3" max="3" width="19.5703125" style="30" customWidth="1"/>
    <col min="4" max="4" width="13.28515625" style="14" customWidth="1"/>
    <col min="5" max="5" width="11.7109375" style="13" bestFit="1" customWidth="1"/>
  </cols>
  <sheetData>
    <row r="1" spans="1:6" ht="15.75" thickBot="1" x14ac:dyDescent="0.3">
      <c r="A1" s="27" t="s">
        <v>1555</v>
      </c>
      <c r="C1" s="16" t="s">
        <v>36</v>
      </c>
      <c r="D1" s="1">
        <f>Calculation!H1</f>
        <v>5.5</v>
      </c>
    </row>
    <row r="2" spans="1:6" s="15" customFormat="1" ht="15.75" thickBot="1" x14ac:dyDescent="0.3">
      <c r="A2" s="31" t="s">
        <v>0</v>
      </c>
      <c r="B2" s="32" t="s">
        <v>807</v>
      </c>
      <c r="C2" s="33" t="s">
        <v>810</v>
      </c>
      <c r="D2" s="34" t="s">
        <v>31</v>
      </c>
      <c r="E2" s="29"/>
      <c r="F2" s="1"/>
    </row>
    <row r="3" spans="1:6" x14ac:dyDescent="0.25">
      <c r="A3" s="60" t="str">
        <f>Calculation!$A$4</f>
        <v>Purnima</v>
      </c>
      <c r="B3" s="70">
        <f>Calculation!$F$4</f>
        <v>43101.628472222226</v>
      </c>
      <c r="C3" s="30">
        <f>B3</f>
        <v>43101.628472222226</v>
      </c>
    </row>
    <row r="4" spans="1:6" x14ac:dyDescent="0.25">
      <c r="A4" s="60" t="str">
        <f>Calculation!$A$6</f>
        <v>Amavasya</v>
      </c>
      <c r="B4" s="70">
        <f>Calculation!$F$6</f>
        <v>43116.488888888889</v>
      </c>
      <c r="C4" s="30">
        <f t="shared" ref="C4:C52" si="0">B4</f>
        <v>43116.488888888889</v>
      </c>
      <c r="D4" s="13">
        <f>VLOOKUP(C4,first_night,3,FALSE)</f>
        <v>43115.324305555558</v>
      </c>
    </row>
    <row r="5" spans="1:6" x14ac:dyDescent="0.25">
      <c r="A5" s="60" t="str">
        <f>Calculation!$A$8</f>
        <v>Purnima</v>
      </c>
      <c r="B5" s="70">
        <f>Calculation!$F$8</f>
        <v>43131.081597222226</v>
      </c>
      <c r="C5" s="30">
        <f t="shared" si="0"/>
        <v>43131.081597222226</v>
      </c>
      <c r="D5" s="13"/>
    </row>
    <row r="6" spans="1:6" x14ac:dyDescent="0.25">
      <c r="A6" s="60" t="str">
        <f>Calculation!$A$10</f>
        <v>Amavasya</v>
      </c>
      <c r="B6" s="70">
        <f>Calculation!$F$10</f>
        <v>43146.297569444447</v>
      </c>
      <c r="C6" s="30">
        <f t="shared" si="0"/>
        <v>43146.297569444447</v>
      </c>
      <c r="D6" s="13">
        <f>VLOOKUP(C6,first_night,3,FALSE)</f>
        <v>43145.107638888891</v>
      </c>
    </row>
    <row r="7" spans="1:6" x14ac:dyDescent="0.25">
      <c r="A7" s="60" t="str">
        <f>Calculation!$A$12</f>
        <v>Purnima</v>
      </c>
      <c r="B7" s="70">
        <f>Calculation!$F$12</f>
        <v>43160.554861111108</v>
      </c>
      <c r="C7" s="30">
        <f t="shared" si="0"/>
        <v>43160.554861111108</v>
      </c>
      <c r="D7" s="13"/>
    </row>
    <row r="8" spans="1:6" x14ac:dyDescent="0.25">
      <c r="A8" s="60" t="str">
        <f>Calculation!$A$14</f>
        <v>Amavasya</v>
      </c>
      <c r="B8" s="70">
        <f>Calculation!$F$14</f>
        <v>43176.017013888893</v>
      </c>
      <c r="C8" s="30">
        <f t="shared" si="0"/>
        <v>43176.017013888893</v>
      </c>
      <c r="D8" s="13">
        <f>VLOOKUP(C8,first_night,3,FALSE)</f>
        <v>43174.77847222222</v>
      </c>
    </row>
    <row r="9" spans="1:6" x14ac:dyDescent="0.25">
      <c r="A9" s="60" t="str">
        <f>Calculation!$A$16</f>
        <v>Purnima</v>
      </c>
      <c r="B9" s="70">
        <f>Calculation!$F$16</f>
        <v>43190.041319444441</v>
      </c>
      <c r="C9" s="30">
        <f t="shared" si="0"/>
        <v>43190.041319444441</v>
      </c>
      <c r="D9" s="13"/>
    </row>
    <row r="10" spans="1:6" x14ac:dyDescent="0.25">
      <c r="A10" s="60" t="str">
        <f>Calculation!$A$18</f>
        <v>Amavasya</v>
      </c>
      <c r="B10" s="70">
        <f>Calculation!$F$18</f>
        <v>43205.602083333331</v>
      </c>
      <c r="C10" s="30">
        <f t="shared" si="0"/>
        <v>43205.602083333331</v>
      </c>
      <c r="D10" s="13">
        <f>VLOOKUP(C10,first_night,3,FALSE)</f>
        <v>43204.310416666667</v>
      </c>
    </row>
    <row r="11" spans="1:6" x14ac:dyDescent="0.25">
      <c r="A11" s="60" t="str">
        <f>Calculation!$A$20</f>
        <v>Purnima</v>
      </c>
      <c r="B11" s="70">
        <f>Calculation!$F$20</f>
        <v>43219.548263888879</v>
      </c>
      <c r="C11" s="30">
        <f t="shared" si="0"/>
        <v>43219.548263888879</v>
      </c>
      <c r="D11" s="13"/>
    </row>
    <row r="12" spans="1:6" x14ac:dyDescent="0.25">
      <c r="A12" s="60" t="str">
        <f>Calculation!$A$22</f>
        <v>Amavasya</v>
      </c>
      <c r="B12" s="70">
        <f>Calculation!$F$22</f>
        <v>43235.054513888885</v>
      </c>
      <c r="C12" s="30">
        <f t="shared" si="0"/>
        <v>43235.054513888885</v>
      </c>
      <c r="D12" s="13">
        <f>VLOOKUP(C12,first_night,3,FALSE)</f>
        <v>43233.720138888886</v>
      </c>
    </row>
    <row r="13" spans="1:6" x14ac:dyDescent="0.25">
      <c r="A13" s="60" t="str">
        <f>Calculation!$A$24</f>
        <v>Purnima</v>
      </c>
      <c r="B13" s="70">
        <f>Calculation!$F$24</f>
        <v>43249.087847222225</v>
      </c>
      <c r="C13" s="30">
        <f t="shared" si="0"/>
        <v>43249.087847222225</v>
      </c>
      <c r="D13" s="13"/>
    </row>
    <row r="14" spans="1:6" x14ac:dyDescent="0.25">
      <c r="A14" s="60" t="str">
        <f>Calculation!$A$26</f>
        <v>Amavasya</v>
      </c>
      <c r="B14" s="70">
        <f>Calculation!$F$26</f>
        <v>43264.40729166667</v>
      </c>
      <c r="C14" s="30">
        <f t="shared" si="0"/>
        <v>43264.40729166667</v>
      </c>
      <c r="D14" s="13">
        <f>VLOOKUP(C14,first_night,3,FALSE)</f>
        <v>43263.050694444442</v>
      </c>
    </row>
    <row r="15" spans="1:6" x14ac:dyDescent="0.25">
      <c r="A15" s="60" t="str">
        <f>Calculation!$A$28</f>
        <v>Purnima</v>
      </c>
      <c r="B15" s="70">
        <f>Calculation!$F$28</f>
        <v>43278.671875</v>
      </c>
      <c r="C15" s="30">
        <f t="shared" si="0"/>
        <v>43278.671875</v>
      </c>
      <c r="D15" s="13"/>
    </row>
    <row r="16" spans="1:6" x14ac:dyDescent="0.25">
      <c r="A16" s="60" t="str">
        <f>Calculation!$A$30</f>
        <v>Amavasya</v>
      </c>
      <c r="B16" s="70">
        <f>Calculation!$F$30</f>
        <v>43293.703472222216</v>
      </c>
      <c r="C16" s="30">
        <f t="shared" si="0"/>
        <v>43293.703472222216</v>
      </c>
      <c r="D16" s="13">
        <f>VLOOKUP(C16,first_night,3,FALSE)</f>
        <v>43292.345138888886</v>
      </c>
    </row>
    <row r="17" spans="1:5" x14ac:dyDescent="0.25">
      <c r="A17" s="60" t="str">
        <f>Calculation!$A$32</f>
        <v>Purnima</v>
      </c>
      <c r="B17" s="70">
        <f>Calculation!$F$32</f>
        <v>43308.298611111109</v>
      </c>
      <c r="C17" s="30">
        <f t="shared" si="0"/>
        <v>43308.298611111109</v>
      </c>
      <c r="D17" s="13"/>
    </row>
    <row r="18" spans="1:5" x14ac:dyDescent="0.25">
      <c r="A18" s="60" t="str">
        <f>Calculation!$A$34</f>
        <v>Amavasya</v>
      </c>
      <c r="B18" s="70">
        <f>Calculation!$F$34</f>
        <v>43322.990972222229</v>
      </c>
      <c r="C18" s="30">
        <f t="shared" si="0"/>
        <v>43322.990972222229</v>
      </c>
      <c r="D18" s="13">
        <f>VLOOKUP(C18,first_night,3,FALSE)</f>
        <v>43321.643750000003</v>
      </c>
    </row>
    <row r="19" spans="1:5" x14ac:dyDescent="0.25">
      <c r="A19" s="60" t="str">
        <f>Calculation!$A$36</f>
        <v>Purnima</v>
      </c>
      <c r="B19" s="70">
        <f>Calculation!$F$36</f>
        <v>43337.947916666672</v>
      </c>
      <c r="C19" s="30">
        <f t="shared" si="0"/>
        <v>43337.947916666672</v>
      </c>
      <c r="D19" s="13"/>
    </row>
    <row r="20" spans="1:5" x14ac:dyDescent="0.25">
      <c r="A20" s="60" t="str">
        <f>Calculation!$A$38</f>
        <v>Amavasya</v>
      </c>
      <c r="B20" s="70">
        <f>Calculation!$F$38</f>
        <v>43352.30868055555</v>
      </c>
      <c r="C20" s="30">
        <f t="shared" si="0"/>
        <v>43352.30868055555</v>
      </c>
      <c r="D20" s="13">
        <f>VLOOKUP(C20,first_night,3,FALSE)</f>
        <v>43350.979861111111</v>
      </c>
    </row>
    <row r="21" spans="1:5" x14ac:dyDescent="0.25">
      <c r="A21" s="60" t="str">
        <f>Calculation!$A$40</f>
        <v>Purnima</v>
      </c>
      <c r="B21" s="70">
        <f>Calculation!$F$40</f>
        <v>43367.584722222222</v>
      </c>
      <c r="C21" s="30">
        <f t="shared" si="0"/>
        <v>43367.584722222222</v>
      </c>
      <c r="D21" s="13"/>
    </row>
    <row r="22" spans="1:5" x14ac:dyDescent="0.25">
      <c r="A22" s="60" t="str">
        <f>Calculation!$A$42</f>
        <v>Amavasya</v>
      </c>
      <c r="B22" s="70">
        <f>Calculation!$F$42</f>
        <v>43381.6875</v>
      </c>
      <c r="C22" s="30">
        <f t="shared" si="0"/>
        <v>43381.6875</v>
      </c>
      <c r="D22" s="13">
        <f>VLOOKUP(C22,first_night,3,FALSE)</f>
        <v>43380.386111111111</v>
      </c>
    </row>
    <row r="23" spans="1:5" x14ac:dyDescent="0.25">
      <c r="A23" s="60" t="str">
        <f>Calculation!$A$44</f>
        <v>Purnima</v>
      </c>
      <c r="B23" s="70">
        <f>Calculation!$F$44</f>
        <v>43397.18368055555</v>
      </c>
      <c r="C23" s="30">
        <f t="shared" si="0"/>
        <v>43397.18368055555</v>
      </c>
      <c r="D23" s="13"/>
    </row>
    <row r="24" spans="1:5" x14ac:dyDescent="0.25">
      <c r="A24" s="60" t="str">
        <f>Calculation!$A$46</f>
        <v>Amavasya</v>
      </c>
      <c r="B24" s="70">
        <f>Calculation!$F$46</f>
        <v>43411.159374999996</v>
      </c>
      <c r="C24" s="30">
        <f t="shared" si="0"/>
        <v>43411.159374999996</v>
      </c>
      <c r="D24" s="13">
        <f>VLOOKUP(C24,first_night,3,FALSE)</f>
        <v>43409.897222222222</v>
      </c>
    </row>
    <row r="25" spans="1:5" x14ac:dyDescent="0.25">
      <c r="A25" s="60" t="str">
        <f>Calculation!$A$48</f>
        <v>Purnima</v>
      </c>
      <c r="B25" s="70">
        <f>Calculation!$F$48</f>
        <v>43426.736111111117</v>
      </c>
      <c r="C25" s="30">
        <f t="shared" si="0"/>
        <v>43426.736111111117</v>
      </c>
      <c r="D25" s="13"/>
    </row>
    <row r="26" spans="1:5" x14ac:dyDescent="0.25">
      <c r="A26" s="60" t="str">
        <f>Calculation!$A$50</f>
        <v>Amavasya</v>
      </c>
      <c r="B26" s="70">
        <f>Calculation!$F$50</f>
        <v>43440.75</v>
      </c>
      <c r="C26" s="30">
        <f t="shared" si="0"/>
        <v>43440.75</v>
      </c>
      <c r="D26" s="13">
        <f>VLOOKUP(C26,first_night,3,FALSE)</f>
        <v>43439.534722222219</v>
      </c>
    </row>
    <row r="27" spans="1:5" x14ac:dyDescent="0.25">
      <c r="A27" s="60" t="str">
        <f>Calculation!$A$52</f>
        <v>Purnima</v>
      </c>
      <c r="B27" s="70">
        <f>Calculation!$F$52</f>
        <v>43456.252430555556</v>
      </c>
      <c r="C27" s="30">
        <f t="shared" si="0"/>
        <v>43456.252430555556</v>
      </c>
    </row>
    <row r="28" spans="1:5" x14ac:dyDescent="0.25">
      <c r="A28" s="60" t="str">
        <f>Calculation!$A$54</f>
        <v>Amavasya</v>
      </c>
      <c r="B28" s="70">
        <f>Calculation!$F$54</f>
        <v>43470.467013888891</v>
      </c>
      <c r="C28" s="30">
        <f t="shared" si="0"/>
        <v>43470.467013888891</v>
      </c>
      <c r="D28" s="13">
        <f>VLOOKUP(C28,first_night,3,FALSE)</f>
        <v>43469.290277777778</v>
      </c>
      <c r="E28"/>
    </row>
    <row r="29" spans="1:5" x14ac:dyDescent="0.25">
      <c r="A29" s="60" t="str">
        <f>Calculation!$A$56</f>
        <v>Purnima</v>
      </c>
      <c r="B29" s="70">
        <f>Calculation!$F$56</f>
        <v>43485.741319444445</v>
      </c>
      <c r="C29" s="30">
        <f t="shared" si="0"/>
        <v>43485.741319444445</v>
      </c>
      <c r="D29"/>
      <c r="E29"/>
    </row>
    <row r="30" spans="1:5" x14ac:dyDescent="0.25">
      <c r="A30" s="60" t="str">
        <f>Calculation!$A$58</f>
        <v>Amavasya</v>
      </c>
      <c r="B30" s="70">
        <f>Calculation!$F$58</f>
        <v>43500.273263888885</v>
      </c>
      <c r="C30" s="30">
        <f t="shared" si="0"/>
        <v>43500.273263888885</v>
      </c>
      <c r="D30" s="13">
        <f>VLOOKUP(C30,first_night,3,FALSE)</f>
        <v>43499.106249999997</v>
      </c>
      <c r="E30"/>
    </row>
    <row r="31" spans="1:5" x14ac:dyDescent="0.25">
      <c r="A31" s="60" t="str">
        <f>Calculation!$A$60</f>
        <v>Purnima</v>
      </c>
      <c r="B31" s="70">
        <f>Calculation!$F$60</f>
        <v>43515.199305555558</v>
      </c>
      <c r="C31" s="30">
        <f t="shared" si="0"/>
        <v>43515.199305555558</v>
      </c>
      <c r="D31"/>
      <c r="E31"/>
    </row>
    <row r="32" spans="1:5" x14ac:dyDescent="0.25">
      <c r="A32" s="60" t="str">
        <f>Calculation!$A$62</f>
        <v>Amavasya</v>
      </c>
      <c r="B32" s="70">
        <f>Calculation!$F$62</f>
        <v>43530.086111111108</v>
      </c>
      <c r="C32" s="30">
        <f t="shared" si="0"/>
        <v>43530.086111111108</v>
      </c>
      <c r="D32" s="13">
        <f>VLOOKUP(C32,first_night,3,FALSE)</f>
        <v>43528.897916666669</v>
      </c>
      <c r="E32"/>
    </row>
    <row r="33" spans="1:5" x14ac:dyDescent="0.25">
      <c r="A33" s="60" t="str">
        <f>Calculation!$A$64</f>
        <v>Purnima</v>
      </c>
      <c r="B33" s="70">
        <f>Calculation!$F$64</f>
        <v>43544.623263888891</v>
      </c>
      <c r="C33" s="30">
        <f t="shared" si="0"/>
        <v>43544.623263888891</v>
      </c>
      <c r="D33"/>
      <c r="E33"/>
    </row>
    <row r="34" spans="1:5" x14ac:dyDescent="0.25">
      <c r="A34" s="60" t="str">
        <f>Calculation!$A$66</f>
        <v>Amavasya</v>
      </c>
      <c r="B34" s="70">
        <f>Calculation!$F$66</f>
        <v>43559.826041666667</v>
      </c>
      <c r="C34" s="30">
        <f t="shared" si="0"/>
        <v>43559.826041666667</v>
      </c>
      <c r="D34" s="13">
        <f>VLOOKUP(C34,first_night,3,FALSE)</f>
        <v>43558.597222222219</v>
      </c>
      <c r="E34"/>
    </row>
    <row r="35" spans="1:5" x14ac:dyDescent="0.25">
      <c r="A35" s="60" t="str">
        <f>Calculation!$A$68</f>
        <v>Purnima</v>
      </c>
      <c r="B35" s="70">
        <f>Calculation!$F$68</f>
        <v>43574.022222222215</v>
      </c>
      <c r="C35" s="30">
        <f t="shared" si="0"/>
        <v>43574.022222222215</v>
      </c>
      <c r="D35"/>
      <c r="E35"/>
    </row>
    <row r="36" spans="1:5" x14ac:dyDescent="0.25">
      <c r="A36" s="60" t="str">
        <f>Calculation!$A$70</f>
        <v>Amavasya</v>
      </c>
      <c r="B36" s="70">
        <f>Calculation!$F$70</f>
        <v>43589.451388888883</v>
      </c>
      <c r="C36" s="30">
        <f t="shared" si="0"/>
        <v>43589.451388888883</v>
      </c>
      <c r="D36" s="13">
        <f>VLOOKUP(C36,first_night,3,FALSE)</f>
        <v>43588.177083333336</v>
      </c>
      <c r="E36"/>
    </row>
    <row r="37" spans="1:5" x14ac:dyDescent="0.25">
      <c r="A37" s="60" t="str">
        <f>Calculation!$A$72</f>
        <v>Purnima</v>
      </c>
      <c r="B37" s="70">
        <f>Calculation!$F$72</f>
        <v>43603.426736111112</v>
      </c>
      <c r="C37" s="30">
        <f t="shared" si="0"/>
        <v>43603.426736111112</v>
      </c>
      <c r="D37"/>
      <c r="E37"/>
    </row>
    <row r="38" spans="1:5" x14ac:dyDescent="0.25">
      <c r="A38" s="60" t="str">
        <f>Calculation!$A$74</f>
        <v>Amavasya</v>
      </c>
      <c r="B38" s="70">
        <f>Calculation!$F$74</f>
        <v>43618.957291666666</v>
      </c>
      <c r="C38" s="30">
        <f t="shared" si="0"/>
        <v>43618.957291666666</v>
      </c>
      <c r="D38" s="13">
        <f>VLOOKUP(C38,first_night,3,FALSE)</f>
        <v>43617.646527777775</v>
      </c>
      <c r="E38"/>
    </row>
    <row r="39" spans="1:5" x14ac:dyDescent="0.25">
      <c r="A39" s="60" t="str">
        <f>Calculation!$A$76</f>
        <v>Purnima</v>
      </c>
      <c r="B39" s="70">
        <f>Calculation!$F$76</f>
        <v>43632.870833333334</v>
      </c>
      <c r="C39" s="30">
        <f t="shared" si="0"/>
        <v>43632.870833333334</v>
      </c>
      <c r="D39"/>
      <c r="E39"/>
    </row>
    <row r="40" spans="1:5" x14ac:dyDescent="0.25">
      <c r="A40" s="60" t="str">
        <f>Calculation!$A$78</f>
        <v>Amavasya</v>
      </c>
      <c r="B40" s="70">
        <f>Calculation!$F$78</f>
        <v>43648.363541666666</v>
      </c>
      <c r="C40" s="30">
        <f t="shared" si="0"/>
        <v>43648.363541666666</v>
      </c>
      <c r="D40" s="13">
        <f>VLOOKUP(C40,first_night,3,FALSE)</f>
        <v>43647.031944444447</v>
      </c>
    </row>
    <row r="41" spans="1:5" x14ac:dyDescent="0.25">
      <c r="A41" s="60" t="str">
        <f>Calculation!$A$80</f>
        <v>Purnima</v>
      </c>
      <c r="B41" s="70">
        <f>Calculation!$F$80</f>
        <v>43662.381944444445</v>
      </c>
      <c r="C41" s="30">
        <f t="shared" si="0"/>
        <v>43662.381944444445</v>
      </c>
    </row>
    <row r="42" spans="1:5" x14ac:dyDescent="0.25">
      <c r="A42" s="60" t="str">
        <f>Calculation!$A$82</f>
        <v>Amavasya</v>
      </c>
      <c r="B42" s="70">
        <f>Calculation!$F$82</f>
        <v>43677.70416666667</v>
      </c>
      <c r="C42" s="30">
        <f t="shared" si="0"/>
        <v>43677.70416666667</v>
      </c>
      <c r="D42" s="13">
        <f>VLOOKUP(C42,first_night,3,FALSE)</f>
        <v>43676.361805555556</v>
      </c>
    </row>
    <row r="43" spans="1:5" x14ac:dyDescent="0.25">
      <c r="A43" s="60" t="str">
        <f>Calculation!$A$84</f>
        <v>Purnima</v>
      </c>
      <c r="B43" s="70">
        <f>Calculation!$F$84</f>
        <v>43691.972916666666</v>
      </c>
      <c r="C43" s="30">
        <f t="shared" si="0"/>
        <v>43691.972916666666</v>
      </c>
    </row>
    <row r="44" spans="1:5" x14ac:dyDescent="0.25">
      <c r="A44" s="60" t="str">
        <f>Calculation!$A$86</f>
        <v>Amavasya</v>
      </c>
      <c r="B44" s="70">
        <f>Calculation!$F$86</f>
        <v>43707.015972222223</v>
      </c>
      <c r="C44" s="30">
        <f t="shared" si="0"/>
        <v>43707.015972222223</v>
      </c>
      <c r="D44" s="13">
        <f>VLOOKUP(C44,first_night,3,FALSE)</f>
        <v>43705.671527777777</v>
      </c>
    </row>
    <row r="45" spans="1:5" x14ac:dyDescent="0.25">
      <c r="A45" s="60" t="str">
        <f>Calculation!$A$88</f>
        <v>Purnima</v>
      </c>
      <c r="B45" s="70">
        <f>Calculation!$F$88</f>
        <v>43721.628819444442</v>
      </c>
      <c r="C45" s="30">
        <f t="shared" si="0"/>
        <v>43721.628819444442</v>
      </c>
    </row>
    <row r="46" spans="1:5" x14ac:dyDescent="0.25">
      <c r="A46" s="60" t="str">
        <f>Calculation!$A$90</f>
        <v>Amavasya</v>
      </c>
      <c r="B46" s="70">
        <f>Calculation!$F$90</f>
        <v>43736.334722222229</v>
      </c>
      <c r="C46" s="30">
        <f t="shared" si="0"/>
        <v>43736.334722222229</v>
      </c>
      <c r="D46" s="13">
        <f>VLOOKUP(C46,first_night,3,FALSE)</f>
        <v>43734.99722222222</v>
      </c>
    </row>
    <row r="47" spans="1:5" x14ac:dyDescent="0.25">
      <c r="A47" s="60" t="str">
        <f>Calculation!$A$92</f>
        <v>Purnima</v>
      </c>
      <c r="B47" s="70">
        <f>Calculation!$F$92</f>
        <v>43751.319791666669</v>
      </c>
      <c r="C47" s="30">
        <f t="shared" si="0"/>
        <v>43751.319791666669</v>
      </c>
    </row>
    <row r="48" spans="1:5" x14ac:dyDescent="0.25">
      <c r="A48" s="60" t="str">
        <f>Calculation!$A$94</f>
        <v>Amavasya</v>
      </c>
      <c r="B48" s="70">
        <f>Calculation!$F$94</f>
        <v>43765.696180555555</v>
      </c>
      <c r="C48" s="30">
        <f t="shared" si="0"/>
        <v>43765.696180555555</v>
      </c>
      <c r="D48" s="13">
        <f>VLOOKUP(C48,first_night,3,FALSE)</f>
        <v>43764.380555555559</v>
      </c>
    </row>
    <row r="49" spans="1:4" x14ac:dyDescent="0.25">
      <c r="A49" s="60" t="str">
        <f>Calculation!$A$96</f>
        <v>Purnima</v>
      </c>
      <c r="B49" s="70">
        <f>Calculation!$F$96</f>
        <v>43781.013541666667</v>
      </c>
      <c r="C49" s="30">
        <f t="shared" si="0"/>
        <v>43781.013541666667</v>
      </c>
    </row>
    <row r="50" spans="1:4" x14ac:dyDescent="0.25">
      <c r="A50" s="60" t="str">
        <f>Calculation!$A$98</f>
        <v>Amavasya</v>
      </c>
      <c r="B50" s="70">
        <f>Calculation!$F$98</f>
        <v>43795.135069444448</v>
      </c>
      <c r="C50" s="30">
        <f t="shared" si="0"/>
        <v>43795.135069444448</v>
      </c>
      <c r="D50" s="13">
        <f>VLOOKUP(C50,first_night,3,FALSE)</f>
        <v>43793.857638888891</v>
      </c>
    </row>
    <row r="51" spans="1:4" x14ac:dyDescent="0.25">
      <c r="A51" s="60" t="str">
        <f>Calculation!$A$100</f>
        <v>Purnima</v>
      </c>
      <c r="B51" s="70">
        <f>Calculation!$F$100</f>
        <v>43810.678124999999</v>
      </c>
      <c r="C51" s="30">
        <f t="shared" si="0"/>
        <v>43810.678124999999</v>
      </c>
    </row>
    <row r="52" spans="1:4" x14ac:dyDescent="0.25">
      <c r="A52" s="60" t="str">
        <f>Calculation!$A$102</f>
        <v>Amavasya</v>
      </c>
      <c r="B52" s="70">
        <f>Calculation!$F$102</f>
        <v>43824.679166666661</v>
      </c>
      <c r="C52" s="30">
        <f t="shared" si="0"/>
        <v>43824.679166666661</v>
      </c>
      <c r="D52" s="13">
        <f>VLOOKUP(C52,first_night,3,FALSE)</f>
        <v>43823.446527777778</v>
      </c>
    </row>
  </sheetData>
  <autoFilter ref="A2:D52"/>
  <pageMargins left="0.7" right="0.7" top="0.75" bottom="0.75" header="0.3" footer="0.3"/>
  <pageSetup scale="150" orientation="portrait" r:id="rId1"/>
  <rowBreaks count="1" manualBreakCount="1">
    <brk id="27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autoPageBreaks="0"/>
  </sheetPr>
  <dimension ref="A1:D51"/>
  <sheetViews>
    <sheetView topLeftCell="A30" workbookViewId="0">
      <selection activeCell="A2" sqref="A2"/>
    </sheetView>
  </sheetViews>
  <sheetFormatPr defaultColWidth="9.140625" defaultRowHeight="15" x14ac:dyDescent="0.25"/>
  <cols>
    <col min="1" max="1" width="10.28515625" style="1" customWidth="1"/>
    <col min="2" max="2" width="19.5703125" style="24" customWidth="1"/>
    <col min="3" max="3" width="22.28515625" style="14" customWidth="1"/>
    <col min="4" max="4" width="12.140625" style="13" bestFit="1" customWidth="1"/>
    <col min="5" max="16384" width="9.140625" style="15"/>
  </cols>
  <sheetData>
    <row r="1" spans="1:4" ht="15.75" thickBot="1" x14ac:dyDescent="0.3">
      <c r="A1" s="72"/>
      <c r="B1" s="23" t="s">
        <v>809</v>
      </c>
      <c r="C1" s="16" t="s">
        <v>36</v>
      </c>
      <c r="D1" s="1">
        <f>Calculation!H1</f>
        <v>5.5</v>
      </c>
    </row>
    <row r="2" spans="1:4" ht="15.75" thickBot="1" x14ac:dyDescent="0.3">
      <c r="A2" s="72" t="str">
        <f>Calculation!A2</f>
        <v>tithi</v>
      </c>
      <c r="B2" s="35" t="s">
        <v>807</v>
      </c>
      <c r="C2" s="36" t="s">
        <v>810</v>
      </c>
      <c r="D2" s="1"/>
    </row>
    <row r="3" spans="1:4" x14ac:dyDescent="0.25">
      <c r="A3" s="1" t="str">
        <f>Calculation!$A$5</f>
        <v>Ekadashi</v>
      </c>
      <c r="B3" s="25">
        <f>Calculation!$F$5</f>
        <v>43112.063194444447</v>
      </c>
      <c r="C3" s="26">
        <f>B3</f>
        <v>43112.063194444447</v>
      </c>
    </row>
    <row r="4" spans="1:4" x14ac:dyDescent="0.25">
      <c r="A4" s="1" t="str">
        <f>Calculation!$A$7</f>
        <v>Ekadashi</v>
      </c>
      <c r="B4" s="25">
        <f>Calculation!$F$7</f>
        <v>43127.630208333328</v>
      </c>
      <c r="C4" s="26">
        <f t="shared" ref="C4:C51" si="0">B4</f>
        <v>43127.630208333328</v>
      </c>
    </row>
    <row r="5" spans="1:4" x14ac:dyDescent="0.25">
      <c r="A5" s="1" t="str">
        <f>Calculation!$A$9</f>
        <v>Ekadashi</v>
      </c>
      <c r="B5" s="25">
        <f>Calculation!$F$9</f>
        <v>43141.894444444442</v>
      </c>
      <c r="C5" s="26">
        <f t="shared" si="0"/>
        <v>43141.894444444442</v>
      </c>
    </row>
    <row r="6" spans="1:4" x14ac:dyDescent="0.25">
      <c r="A6" s="1" t="str">
        <f>Calculation!$A$11</f>
        <v>Ekadashi</v>
      </c>
      <c r="B6" s="25">
        <f>Calculation!$F$11</f>
        <v>43157.017361111109</v>
      </c>
      <c r="C6" s="26">
        <f t="shared" si="0"/>
        <v>43157.017361111109</v>
      </c>
    </row>
    <row r="7" spans="1:4" x14ac:dyDescent="0.25">
      <c r="A7" s="1" t="str">
        <f>Calculation!$A$13</f>
        <v>Ekadashi</v>
      </c>
      <c r="B7" s="25">
        <f>Calculation!$F$13</f>
        <v>43171.762500000004</v>
      </c>
      <c r="C7" s="26">
        <f t="shared" si="0"/>
        <v>43171.762500000004</v>
      </c>
    </row>
    <row r="8" spans="1:4" x14ac:dyDescent="0.25">
      <c r="A8" s="1" t="str">
        <f>Calculation!$A$15</f>
        <v>Ekadashi</v>
      </c>
      <c r="B8" s="25">
        <f>Calculation!$F$15</f>
        <v>43186.36319444445</v>
      </c>
      <c r="C8" s="26">
        <f t="shared" si="0"/>
        <v>43186.36319444445</v>
      </c>
    </row>
    <row r="9" spans="1:4" x14ac:dyDescent="0.25">
      <c r="A9" s="1" t="str">
        <f>Calculation!$A$17</f>
        <v>Ekadashi</v>
      </c>
      <c r="B9" s="25">
        <f>Calculation!$F$17</f>
        <v>43201.574652777774</v>
      </c>
      <c r="C9" s="26">
        <f t="shared" si="0"/>
        <v>43201.574652777774</v>
      </c>
    </row>
    <row r="10" spans="1:4" x14ac:dyDescent="0.25">
      <c r="A10" s="1" t="str">
        <f>Calculation!$A$19</f>
        <v>Ekadashi</v>
      </c>
      <c r="B10" s="25">
        <f>Calculation!$F$19</f>
        <v>43215.692361111105</v>
      </c>
      <c r="C10" s="26">
        <f t="shared" si="0"/>
        <v>43215.692361111105</v>
      </c>
    </row>
    <row r="11" spans="1:4" x14ac:dyDescent="0.25">
      <c r="A11" s="1" t="str">
        <f>Calculation!$A$21</f>
        <v>Ekadashi</v>
      </c>
      <c r="B11" s="25">
        <f>Calculation!$F$21</f>
        <v>43231.263541666667</v>
      </c>
      <c r="C11" s="26">
        <f t="shared" si="0"/>
        <v>43231.263541666667</v>
      </c>
    </row>
    <row r="12" spans="1:4" x14ac:dyDescent="0.25">
      <c r="A12" s="1" t="str">
        <f>Calculation!$A$23</f>
        <v>Ekadashi</v>
      </c>
      <c r="B12" s="25">
        <f>Calculation!$F$23</f>
        <v>43245.037152777775</v>
      </c>
      <c r="C12" s="26">
        <f t="shared" si="0"/>
        <v>43245.037152777775</v>
      </c>
    </row>
    <row r="13" spans="1:4" x14ac:dyDescent="0.25">
      <c r="A13" s="1" t="str">
        <f>Calculation!$A$25</f>
        <v>Ekadashi</v>
      </c>
      <c r="B13" s="25">
        <f>Calculation!$F$25</f>
        <v>43260.805208333339</v>
      </c>
      <c r="C13" s="26">
        <f t="shared" si="0"/>
        <v>43260.805208333339</v>
      </c>
    </row>
    <row r="14" spans="1:4" x14ac:dyDescent="0.25">
      <c r="A14" s="1" t="str">
        <f>Calculation!$A$27</f>
        <v>Ekadashi</v>
      </c>
      <c r="B14" s="25">
        <f>Calculation!$F$27</f>
        <v>43274.435069444444</v>
      </c>
      <c r="C14" s="26">
        <f t="shared" si="0"/>
        <v>43274.435069444444</v>
      </c>
    </row>
    <row r="15" spans="1:4" x14ac:dyDescent="0.25">
      <c r="A15" s="1" t="str">
        <f>Calculation!$A$29</f>
        <v>Ekadashi</v>
      </c>
      <c r="B15" s="25">
        <f>Calculation!$F$29</f>
        <v>43290.218402777784</v>
      </c>
      <c r="C15" s="26">
        <f t="shared" si="0"/>
        <v>43290.218402777784</v>
      </c>
    </row>
    <row r="16" spans="1:4" x14ac:dyDescent="0.25">
      <c r="A16" s="1" t="str">
        <f>Calculation!$A$31</f>
        <v>Ekadashi</v>
      </c>
      <c r="B16" s="25">
        <f>Calculation!$F$31</f>
        <v>43303.926388888889</v>
      </c>
      <c r="C16" s="26">
        <f t="shared" si="0"/>
        <v>43303.926388888889</v>
      </c>
    </row>
    <row r="17" spans="1:4" x14ac:dyDescent="0.25">
      <c r="A17" s="1" t="str">
        <f>Calculation!$A$33</f>
        <v>Ekadashi</v>
      </c>
      <c r="B17" s="25">
        <f>Calculation!$F$33</f>
        <v>43319.545486111107</v>
      </c>
      <c r="C17" s="26">
        <f t="shared" si="0"/>
        <v>43319.545486111107</v>
      </c>
    </row>
    <row r="18" spans="1:4" x14ac:dyDescent="0.25">
      <c r="A18" s="1" t="str">
        <f>Calculation!$A$35</f>
        <v>Ekadashi</v>
      </c>
      <c r="B18" s="25">
        <f>Calculation!$F$35</f>
        <v>43333.537500000006</v>
      </c>
      <c r="C18" s="26">
        <f t="shared" si="0"/>
        <v>43333.537500000006</v>
      </c>
    </row>
    <row r="19" spans="1:4" x14ac:dyDescent="0.25">
      <c r="A19" s="1" t="str">
        <f>Calculation!$A$37</f>
        <v>Ekadashi</v>
      </c>
      <c r="B19" s="25">
        <f>Calculation!$F$37</f>
        <v>43348.831597222219</v>
      </c>
      <c r="C19" s="26">
        <f t="shared" si="0"/>
        <v>43348.831597222219</v>
      </c>
    </row>
    <row r="20" spans="1:4" x14ac:dyDescent="0.25">
      <c r="A20" s="1" t="str">
        <f>Calculation!$A$39</f>
        <v>Ekadashi</v>
      </c>
      <c r="B20" s="25">
        <f>Calculation!$F$39</f>
        <v>43363.257986111115</v>
      </c>
      <c r="C20" s="26">
        <f t="shared" si="0"/>
        <v>43363.257986111115</v>
      </c>
    </row>
    <row r="21" spans="1:4" x14ac:dyDescent="0.25">
      <c r="A21" s="1" t="str">
        <f>Calculation!$A$41</f>
        <v>Ekadashi</v>
      </c>
      <c r="B21" s="25">
        <f>Calculation!$F$41</f>
        <v>43378.111805555556</v>
      </c>
      <c r="C21" s="26">
        <f t="shared" si="0"/>
        <v>43378.111805555556</v>
      </c>
    </row>
    <row r="22" spans="1:4" x14ac:dyDescent="0.25">
      <c r="A22" s="1" t="str">
        <f>Calculation!$A$43</f>
        <v>Ekadashi</v>
      </c>
      <c r="B22" s="25">
        <f>Calculation!$F$43</f>
        <v>43393.041666666672</v>
      </c>
      <c r="C22" s="26">
        <f t="shared" si="0"/>
        <v>43393.041666666672</v>
      </c>
    </row>
    <row r="23" spans="1:4" x14ac:dyDescent="0.25">
      <c r="A23" s="1" t="str">
        <f>Calculation!$A$45</f>
        <v>Ekadashi</v>
      </c>
      <c r="B23" s="25">
        <f>Calculation!$F$45</f>
        <v>43407.419444444444</v>
      </c>
      <c r="C23" s="26">
        <f t="shared" si="0"/>
        <v>43407.419444444444</v>
      </c>
    </row>
    <row r="24" spans="1:4" x14ac:dyDescent="0.25">
      <c r="A24" s="1" t="str">
        <f>Calculation!$A$47</f>
        <v>Ekadashi</v>
      </c>
      <c r="B24" s="25">
        <f>Calculation!$F$47</f>
        <v>43422.821875000001</v>
      </c>
      <c r="C24" s="26">
        <f t="shared" si="0"/>
        <v>43422.821875000001</v>
      </c>
    </row>
    <row r="25" spans="1:4" x14ac:dyDescent="0.25">
      <c r="A25" s="1" t="str">
        <f>Calculation!$A$49</f>
        <v>Ekadashi</v>
      </c>
      <c r="B25" s="25">
        <f>Calculation!$F$49</f>
        <v>43436.793055555558</v>
      </c>
      <c r="C25" s="26">
        <f t="shared" si="0"/>
        <v>43436.793055555558</v>
      </c>
    </row>
    <row r="26" spans="1:4" x14ac:dyDescent="0.25">
      <c r="A26" s="1" t="str">
        <f>Calculation!$A$51</f>
        <v>Ekadashi</v>
      </c>
      <c r="B26" s="25">
        <f>Calculation!$F$51</f>
        <v>43452.547222222223</v>
      </c>
      <c r="C26" s="26">
        <f t="shared" si="0"/>
        <v>43452.547222222223</v>
      </c>
    </row>
    <row r="27" spans="1:4" x14ac:dyDescent="0.25">
      <c r="A27" s="1" t="str">
        <f>Calculation!$A$53</f>
        <v>Ekadashi</v>
      </c>
      <c r="B27" s="25">
        <f>Calculation!$F$53</f>
        <v>43466.276388888888</v>
      </c>
      <c r="C27" s="26">
        <f t="shared" si="0"/>
        <v>43466.276388888888</v>
      </c>
      <c r="D27" s="15"/>
    </row>
    <row r="28" spans="1:4" x14ac:dyDescent="0.25">
      <c r="A28" s="1" t="str">
        <f>Calculation!$A$55</f>
        <v>Ekadashi</v>
      </c>
      <c r="B28" s="25">
        <f>Calculation!$F$55</f>
        <v>43482.189930555556</v>
      </c>
      <c r="C28" s="26">
        <f t="shared" si="0"/>
        <v>43482.189930555556</v>
      </c>
      <c r="D28" s="15"/>
    </row>
    <row r="29" spans="1:4" x14ac:dyDescent="0.25">
      <c r="A29" s="1" t="str">
        <f>Calculation!$A$57</f>
        <v>Ekadashi</v>
      </c>
      <c r="B29" s="25">
        <f>Calculation!$F$57</f>
        <v>43495.899652777778</v>
      </c>
      <c r="C29" s="26">
        <f t="shared" si="0"/>
        <v>43495.899652777778</v>
      </c>
      <c r="D29" s="15"/>
    </row>
    <row r="30" spans="1:4" x14ac:dyDescent="0.25">
      <c r="A30" s="1" t="str">
        <f>Calculation!$A$59</f>
        <v>Ekadashi</v>
      </c>
      <c r="B30" s="25">
        <f>Calculation!$F$59</f>
        <v>43511.734722222223</v>
      </c>
      <c r="C30" s="26">
        <f t="shared" si="0"/>
        <v>43511.734722222223</v>
      </c>
      <c r="D30" s="15"/>
    </row>
    <row r="31" spans="1:4" x14ac:dyDescent="0.25">
      <c r="A31" s="1" t="str">
        <f>Calculation!$A$61</f>
        <v>Ekadashi</v>
      </c>
      <c r="B31" s="25">
        <f>Calculation!$F$61</f>
        <v>43525.646874999999</v>
      </c>
      <c r="C31" s="26">
        <f t="shared" si="0"/>
        <v>43525.646874999999</v>
      </c>
      <c r="D31" s="15"/>
    </row>
    <row r="32" spans="1:4" x14ac:dyDescent="0.25">
      <c r="A32" s="1" t="str">
        <f>Calculation!$A$63</f>
        <v>Ekadashi</v>
      </c>
      <c r="B32" s="25">
        <f>Calculation!$F$63</f>
        <v>43541.171180555553</v>
      </c>
      <c r="C32" s="26">
        <f t="shared" si="0"/>
        <v>43541.171180555553</v>
      </c>
      <c r="D32" s="15"/>
    </row>
    <row r="33" spans="1:4" x14ac:dyDescent="0.25">
      <c r="A33" s="1" t="str">
        <f>Calculation!$A$65</f>
        <v>Ekadashi</v>
      </c>
      <c r="B33" s="25">
        <f>Calculation!$F$65</f>
        <v>43555.453819444447</v>
      </c>
      <c r="C33" s="26">
        <f t="shared" si="0"/>
        <v>43555.453819444447</v>
      </c>
      <c r="D33" s="15"/>
    </row>
    <row r="34" spans="1:4" x14ac:dyDescent="0.25">
      <c r="A34" s="1" t="str">
        <f>Calculation!$A$67</f>
        <v>Ekadashi</v>
      </c>
      <c r="B34" s="25">
        <f>Calculation!$F$67</f>
        <v>43570.507291666669</v>
      </c>
      <c r="C34" s="26">
        <f t="shared" si="0"/>
        <v>43570.507291666669</v>
      </c>
      <c r="D34" s="15"/>
    </row>
    <row r="35" spans="1:4" x14ac:dyDescent="0.25">
      <c r="A35" s="1" t="str">
        <f>Calculation!$A$69</f>
        <v>Ekadashi</v>
      </c>
      <c r="B35" s="25">
        <f>Calculation!$F$69</f>
        <v>43585.242013888885</v>
      </c>
      <c r="C35" s="26">
        <f t="shared" si="0"/>
        <v>43585.242013888885</v>
      </c>
      <c r="D35" s="15"/>
    </row>
    <row r="36" spans="1:4" x14ac:dyDescent="0.25">
      <c r="A36" s="1" t="str">
        <f>Calculation!$A$71</f>
        <v>Ekadashi</v>
      </c>
      <c r="B36" s="25">
        <f>Calculation!$F$71</f>
        <v>43599.773611111108</v>
      </c>
      <c r="C36" s="26">
        <f t="shared" si="0"/>
        <v>43599.773611111108</v>
      </c>
      <c r="D36" s="15"/>
    </row>
    <row r="37" spans="1:4" x14ac:dyDescent="0.25">
      <c r="A37" s="1" t="str">
        <f>Calculation!$A$73</f>
        <v>Ekadashi</v>
      </c>
      <c r="B37" s="25">
        <f>Calculation!$F$73</f>
        <v>43614.952430555553</v>
      </c>
      <c r="C37" s="26">
        <f t="shared" si="0"/>
        <v>43614.952430555553</v>
      </c>
      <c r="D37" s="15"/>
    </row>
    <row r="38" spans="1:4" x14ac:dyDescent="0.25">
      <c r="A38" s="1" t="str">
        <f>Calculation!$A$75</f>
        <v>Ekadashi</v>
      </c>
      <c r="B38" s="25">
        <f>Calculation!$F$75</f>
        <v>43629.021527777782</v>
      </c>
      <c r="C38" s="26">
        <f t="shared" si="0"/>
        <v>43629.021527777782</v>
      </c>
      <c r="D38" s="15"/>
    </row>
    <row r="39" spans="1:4" x14ac:dyDescent="0.25">
      <c r="A39" s="1" t="str">
        <f>Calculation!$A$77</f>
        <v>Ekadashi</v>
      </c>
      <c r="B39" s="25">
        <f>Calculation!$F$77</f>
        <v>43644.562847222216</v>
      </c>
      <c r="C39" s="26">
        <f t="shared" si="0"/>
        <v>43644.562847222216</v>
      </c>
    </row>
    <row r="40" spans="1:4" x14ac:dyDescent="0.25">
      <c r="A40" s="1" t="str">
        <f>Calculation!$A$79</f>
        <v>Ekadashi</v>
      </c>
      <c r="B40" s="25">
        <f>Calculation!$F$79</f>
        <v>43658.312847222216</v>
      </c>
      <c r="C40" s="26">
        <f t="shared" si="0"/>
        <v>43658.312847222216</v>
      </c>
    </row>
    <row r="41" spans="1:4" x14ac:dyDescent="0.25">
      <c r="A41" s="1" t="str">
        <f>Calculation!$A$81</f>
        <v>Ekadashi</v>
      </c>
      <c r="B41" s="25">
        <f>Calculation!$F$81</f>
        <v>43674.079513888886</v>
      </c>
      <c r="C41" s="26">
        <f t="shared" si="0"/>
        <v>43674.079513888886</v>
      </c>
    </row>
    <row r="42" spans="1:4" x14ac:dyDescent="0.25">
      <c r="A42" s="1" t="str">
        <f>Calculation!$A$83</f>
        <v>Ekadashi</v>
      </c>
      <c r="B42" s="25">
        <f>Calculation!$F$83</f>
        <v>43687.708333333336</v>
      </c>
      <c r="C42" s="26">
        <f t="shared" si="0"/>
        <v>43687.708333333336</v>
      </c>
    </row>
    <row r="43" spans="1:4" x14ac:dyDescent="0.25">
      <c r="A43" s="1" t="str">
        <f>Calculation!$A$85</f>
        <v>Ekadashi</v>
      </c>
      <c r="B43" s="25">
        <f>Calculation!$F$85</f>
        <v>43703.519791666673</v>
      </c>
      <c r="C43" s="26">
        <f t="shared" si="0"/>
        <v>43703.519791666673</v>
      </c>
    </row>
    <row r="44" spans="1:4" x14ac:dyDescent="0.25">
      <c r="A44" s="1" t="str">
        <f>Calculation!$A$87</f>
        <v>Ekadashi</v>
      </c>
      <c r="B44" s="25">
        <f>Calculation!$F$87</f>
        <v>43717.245833333334</v>
      </c>
      <c r="C44" s="26">
        <f t="shared" si="0"/>
        <v>43717.245833333334</v>
      </c>
    </row>
    <row r="45" spans="1:4" x14ac:dyDescent="0.25">
      <c r="A45" s="1" t="str">
        <f>Calculation!$A$89</f>
        <v>Ekadashi</v>
      </c>
      <c r="B45" s="25">
        <f>Calculation!$F$89</f>
        <v>43732.901041666664</v>
      </c>
      <c r="C45" s="26">
        <f t="shared" si="0"/>
        <v>43732.901041666664</v>
      </c>
    </row>
    <row r="46" spans="1:4" x14ac:dyDescent="0.25">
      <c r="A46" s="1" t="str">
        <f>Calculation!$A$91</f>
        <v>Ekadashi</v>
      </c>
      <c r="B46" s="25">
        <f>Calculation!$F$91</f>
        <v>43746.923611111109</v>
      </c>
      <c r="C46" s="26">
        <f t="shared" si="0"/>
        <v>43746.923611111109</v>
      </c>
    </row>
    <row r="47" spans="1:4" x14ac:dyDescent="0.25">
      <c r="A47" s="1" t="str">
        <f>Calculation!$A$93</f>
        <v>Ekadashi</v>
      </c>
      <c r="B47" s="25">
        <f>Calculation!$F$93</f>
        <v>43762.237847222219</v>
      </c>
      <c r="C47" s="26">
        <f t="shared" si="0"/>
        <v>43762.237847222219</v>
      </c>
    </row>
    <row r="48" spans="1:4" x14ac:dyDescent="0.25">
      <c r="A48" s="1" t="str">
        <f>Calculation!$A$95</f>
        <v>Ekadashi</v>
      </c>
      <c r="B48" s="25">
        <f>Calculation!$F$95</f>
        <v>43776.707986111112</v>
      </c>
      <c r="C48" s="26">
        <f t="shared" si="0"/>
        <v>43776.707986111112</v>
      </c>
    </row>
    <row r="49" spans="1:3" x14ac:dyDescent="0.25">
      <c r="A49" s="1" t="str">
        <f>Calculation!$A$97</f>
        <v>Ekadashi</v>
      </c>
      <c r="B49" s="25">
        <f>Calculation!$F$97</f>
        <v>43791.556597222232</v>
      </c>
      <c r="C49" s="26">
        <f t="shared" si="0"/>
        <v>43791.556597222232</v>
      </c>
    </row>
    <row r="50" spans="1:3" x14ac:dyDescent="0.25">
      <c r="A50" s="1" t="str">
        <f>Calculation!$A$99</f>
        <v>Ekadashi</v>
      </c>
      <c r="B50" s="25">
        <f>Calculation!$F$99</f>
        <v>43806.542013888888</v>
      </c>
      <c r="C50" s="26">
        <f t="shared" si="0"/>
        <v>43806.542013888888</v>
      </c>
    </row>
    <row r="51" spans="1:3" x14ac:dyDescent="0.25">
      <c r="A51" s="1" t="str">
        <f>Calculation!$A$101</f>
        <v>Ekadashi</v>
      </c>
      <c r="B51" s="25">
        <f>Calculation!$F$101</f>
        <v>43820.901736111104</v>
      </c>
      <c r="C51" s="26">
        <f t="shared" si="0"/>
        <v>43820.901736111104</v>
      </c>
    </row>
  </sheetData>
  <pageMargins left="0.7" right="0.7" top="0.75" bottom="0.75" header="0.3" footer="0.3"/>
  <pageSetup scale="15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autoPageBreaks="0"/>
  </sheetPr>
  <dimension ref="A1:D100"/>
  <sheetViews>
    <sheetView topLeftCell="A72" workbookViewId="0">
      <selection activeCell="D57" sqref="D57"/>
    </sheetView>
  </sheetViews>
  <sheetFormatPr defaultColWidth="8.7109375" defaultRowHeight="15" x14ac:dyDescent="0.25"/>
  <cols>
    <col min="1" max="1" width="10.140625" style="18" bestFit="1" customWidth="1"/>
    <col min="2" max="2" width="17.28515625" style="18" bestFit="1" customWidth="1"/>
    <col min="3" max="3" width="16.85546875" style="18" bestFit="1" customWidth="1"/>
    <col min="4" max="4" width="16.85546875" style="20" bestFit="1" customWidth="1"/>
    <col min="5" max="5" width="8" style="20" bestFit="1" customWidth="1"/>
    <col min="6" max="16384" width="8.7109375" style="20"/>
  </cols>
  <sheetData>
    <row r="1" spans="1:4" x14ac:dyDescent="0.25">
      <c r="A1" s="18" t="s">
        <v>0</v>
      </c>
      <c r="B1" s="18" t="s">
        <v>1</v>
      </c>
      <c r="C1" s="18" t="s">
        <v>2</v>
      </c>
    </row>
    <row r="2" spans="1:4" x14ac:dyDescent="0.25">
      <c r="A2" s="18" t="s">
        <v>39</v>
      </c>
      <c r="B2" s="22">
        <v>43101.488888888889</v>
      </c>
      <c r="C2" s="22">
        <v>43102.32916666667</v>
      </c>
      <c r="D2" s="20" t="s">
        <v>35</v>
      </c>
    </row>
    <row r="3" spans="1:4" x14ac:dyDescent="0.25">
      <c r="A3" s="18" t="s">
        <v>49</v>
      </c>
      <c r="B3" s="22">
        <v>43111.798611111109</v>
      </c>
      <c r="C3" s="22">
        <v>43112.890277777777</v>
      </c>
      <c r="D3" s="20" t="s">
        <v>42</v>
      </c>
    </row>
    <row r="4" spans="1:4" x14ac:dyDescent="0.25">
      <c r="A4" s="18" t="s">
        <v>38</v>
      </c>
      <c r="B4" s="22">
        <v>43116.21597222222</v>
      </c>
      <c r="C4" s="22">
        <v>43117.324305555558</v>
      </c>
    </row>
    <row r="5" spans="1:4" x14ac:dyDescent="0.25">
      <c r="A5" s="18" t="s">
        <v>49</v>
      </c>
      <c r="B5" s="22">
        <v>43127.468055555553</v>
      </c>
      <c r="C5" s="22">
        <v>43128.352083333331</v>
      </c>
    </row>
    <row r="6" spans="1:4" x14ac:dyDescent="0.25">
      <c r="A6" s="18" t="s">
        <v>39</v>
      </c>
      <c r="B6" s="22">
        <v>43130.932638888888</v>
      </c>
      <c r="C6" s="22">
        <v>43131.788888888892</v>
      </c>
    </row>
    <row r="7" spans="1:4" x14ac:dyDescent="0.25">
      <c r="A7" s="18" t="s">
        <v>49</v>
      </c>
      <c r="B7" s="22">
        <v>43141.613888888889</v>
      </c>
      <c r="C7" s="22">
        <v>43142.724999999999</v>
      </c>
    </row>
    <row r="8" spans="1:4" x14ac:dyDescent="0.25">
      <c r="A8" s="18" t="s">
        <v>38</v>
      </c>
      <c r="B8" s="22">
        <v>43146.031944444447</v>
      </c>
      <c r="C8" s="22">
        <v>43147.107638888891</v>
      </c>
    </row>
    <row r="9" spans="1:4" x14ac:dyDescent="0.25">
      <c r="A9" s="18" t="s">
        <v>49</v>
      </c>
      <c r="B9" s="22">
        <v>43156.839583333334</v>
      </c>
      <c r="C9" s="22">
        <v>43157.728472222225</v>
      </c>
    </row>
    <row r="10" spans="1:4" x14ac:dyDescent="0.25">
      <c r="A10" s="18" t="s">
        <v>39</v>
      </c>
      <c r="B10" s="22">
        <v>43160.372916666667</v>
      </c>
      <c r="C10" s="22">
        <v>43161.26458333333</v>
      </c>
    </row>
    <row r="11" spans="1:4" x14ac:dyDescent="0.25">
      <c r="A11" s="18" t="s">
        <v>49</v>
      </c>
      <c r="B11" s="22">
        <v>43171.467361111114</v>
      </c>
      <c r="C11" s="22">
        <v>43172.570138888892</v>
      </c>
    </row>
    <row r="12" spans="1:4" x14ac:dyDescent="0.25">
      <c r="A12" s="18" t="s">
        <v>38</v>
      </c>
      <c r="B12" s="22">
        <v>43175.762499999997</v>
      </c>
      <c r="C12" s="22">
        <v>43176.77847222222</v>
      </c>
    </row>
    <row r="13" spans="1:4" x14ac:dyDescent="0.25">
      <c r="A13" s="18" t="s">
        <v>49</v>
      </c>
      <c r="B13" s="22">
        <v>43186.154861111114</v>
      </c>
      <c r="C13" s="22">
        <v>43187.063194444447</v>
      </c>
    </row>
    <row r="14" spans="1:4" x14ac:dyDescent="0.25">
      <c r="A14" s="18" t="s">
        <v>39</v>
      </c>
      <c r="B14" s="22">
        <v>43189.815972222219</v>
      </c>
      <c r="C14" s="22">
        <v>43190.754166666666</v>
      </c>
    </row>
    <row r="15" spans="1:4" x14ac:dyDescent="0.25">
      <c r="A15" s="18" t="s">
        <v>49</v>
      </c>
      <c r="B15" s="22">
        <v>43201.277777777781</v>
      </c>
      <c r="C15" s="22">
        <v>43202.342361111114</v>
      </c>
    </row>
    <row r="16" spans="1:4" x14ac:dyDescent="0.25">
      <c r="A16" s="18" t="s">
        <v>38</v>
      </c>
      <c r="B16" s="22">
        <v>43205.359027777777</v>
      </c>
      <c r="C16" s="22">
        <v>43206.310416666667</v>
      </c>
    </row>
    <row r="17" spans="1:4" x14ac:dyDescent="0.25">
      <c r="A17" s="18" t="s">
        <v>49</v>
      </c>
      <c r="B17" s="22">
        <v>43215.448611111111</v>
      </c>
      <c r="C17" s="22">
        <v>43216.388888888891</v>
      </c>
    </row>
    <row r="18" spans="1:4" x14ac:dyDescent="0.25">
      <c r="A18" s="18" t="s">
        <v>39</v>
      </c>
      <c r="B18" s="22">
        <v>43219.275694444441</v>
      </c>
      <c r="C18" s="22">
        <v>43220.269444444442</v>
      </c>
      <c r="D18" s="18"/>
    </row>
    <row r="19" spans="1:4" x14ac:dyDescent="0.25">
      <c r="A19" s="18" t="s">
        <v>49</v>
      </c>
      <c r="B19" s="22">
        <v>43230.977777777778</v>
      </c>
      <c r="C19" s="22">
        <v>43231.986805555556</v>
      </c>
    </row>
    <row r="20" spans="1:4" x14ac:dyDescent="0.25">
      <c r="A20" s="18" t="s">
        <v>38</v>
      </c>
      <c r="B20" s="22">
        <v>43234.823611111111</v>
      </c>
      <c r="C20" s="22">
        <v>43235.720138888886</v>
      </c>
    </row>
    <row r="21" spans="1:4" x14ac:dyDescent="0.25">
      <c r="A21" s="18" t="s">
        <v>49</v>
      </c>
      <c r="B21" s="22">
        <v>43244.762499999997</v>
      </c>
      <c r="C21" s="22">
        <v>43245.740972222222</v>
      </c>
    </row>
    <row r="22" spans="1:4" x14ac:dyDescent="0.25">
      <c r="A22" s="18" t="s">
        <v>39</v>
      </c>
      <c r="B22" s="22">
        <v>43248.777777777781</v>
      </c>
      <c r="C22" s="22">
        <v>43249.825694444444</v>
      </c>
    </row>
    <row r="23" spans="1:4" x14ac:dyDescent="0.25">
      <c r="A23" s="18" t="s">
        <v>49</v>
      </c>
      <c r="B23" s="22">
        <v>43260.540972222225</v>
      </c>
      <c r="C23" s="22">
        <v>43261.495833333334</v>
      </c>
    </row>
    <row r="24" spans="1:4" x14ac:dyDescent="0.25">
      <c r="A24" s="18" t="s">
        <v>38</v>
      </c>
      <c r="B24" s="22">
        <v>43264.19027777778</v>
      </c>
      <c r="C24" s="22">
        <v>43265.050694444442</v>
      </c>
    </row>
    <row r="25" spans="1:4" x14ac:dyDescent="0.25">
      <c r="A25" s="18" t="s">
        <v>49</v>
      </c>
      <c r="B25" s="22">
        <v>43274.138194444444</v>
      </c>
      <c r="C25" s="22">
        <v>43275.161111111112</v>
      </c>
    </row>
    <row r="26" spans="1:4" x14ac:dyDescent="0.25">
      <c r="A26" s="18" t="s">
        <v>39</v>
      </c>
      <c r="B26" s="22">
        <v>43278.342361111114</v>
      </c>
      <c r="C26" s="22">
        <v>43279.431944444441</v>
      </c>
    </row>
    <row r="27" spans="1:4" x14ac:dyDescent="0.25">
      <c r="A27" s="18" t="s">
        <v>49</v>
      </c>
      <c r="B27" s="22">
        <v>43289.979166666664</v>
      </c>
      <c r="C27" s="22">
        <v>43290.893750000003</v>
      </c>
    </row>
    <row r="28" spans="1:4" x14ac:dyDescent="0.25">
      <c r="A28" s="18" t="s">
        <v>38</v>
      </c>
      <c r="B28" s="22">
        <v>43293.500694444447</v>
      </c>
      <c r="C28" s="22">
        <v>43294.345138888886</v>
      </c>
    </row>
    <row r="29" spans="1:4" x14ac:dyDescent="0.25">
      <c r="A29" s="18" t="s">
        <v>49</v>
      </c>
      <c r="B29" s="22">
        <v>43303.615972222222</v>
      </c>
      <c r="C29" s="22">
        <v>43304.682638888888</v>
      </c>
    </row>
    <row r="30" spans="1:4" x14ac:dyDescent="0.25">
      <c r="A30" s="18" t="s">
        <v>39</v>
      </c>
      <c r="B30" s="22">
        <v>43307.969444444447</v>
      </c>
      <c r="C30" s="22">
        <v>43309.076388888891</v>
      </c>
    </row>
    <row r="31" spans="1:4" x14ac:dyDescent="0.25">
      <c r="A31" s="18" t="s">
        <v>49</v>
      </c>
      <c r="B31" s="22">
        <v>43319.327777777777</v>
      </c>
      <c r="C31" s="22">
        <v>43320.21875</v>
      </c>
    </row>
    <row r="32" spans="1:4" x14ac:dyDescent="0.25">
      <c r="A32" s="18" t="s">
        <v>38</v>
      </c>
      <c r="B32" s="22">
        <v>43322.796527777777</v>
      </c>
      <c r="C32" s="22">
        <v>43323.643750000003</v>
      </c>
    </row>
    <row r="33" spans="1:3" x14ac:dyDescent="0.25">
      <c r="A33" s="18" t="s">
        <v>49</v>
      </c>
      <c r="B33" s="22">
        <v>43333.219444444447</v>
      </c>
      <c r="C33" s="22">
        <v>43334.319444444445</v>
      </c>
    </row>
    <row r="34" spans="1:3" x14ac:dyDescent="0.25">
      <c r="A34" s="18" t="s">
        <v>39</v>
      </c>
      <c r="B34" s="22">
        <v>43337.636111111111</v>
      </c>
      <c r="C34" s="22">
        <v>43338.726388888892</v>
      </c>
    </row>
    <row r="35" spans="1:3" x14ac:dyDescent="0.25">
      <c r="A35" s="18" t="s">
        <v>49</v>
      </c>
      <c r="B35" s="22">
        <v>43348.625</v>
      </c>
      <c r="C35" s="22">
        <v>43349.510416666664</v>
      </c>
    </row>
    <row r="36" spans="1:3" x14ac:dyDescent="0.25">
      <c r="A36" s="18" t="s">
        <v>38</v>
      </c>
      <c r="B36" s="22">
        <v>43352.112500000003</v>
      </c>
      <c r="C36" s="22">
        <v>43352.979861111111</v>
      </c>
    </row>
    <row r="37" spans="1:3" x14ac:dyDescent="0.25">
      <c r="A37" s="18" t="s">
        <v>49</v>
      </c>
      <c r="B37" s="22">
        <v>43362.943749999999</v>
      </c>
      <c r="C37" s="22">
        <v>43364.052777777775</v>
      </c>
    </row>
    <row r="38" spans="1:3" x14ac:dyDescent="0.25">
      <c r="A38" s="18" t="s">
        <v>39</v>
      </c>
      <c r="B38" s="22">
        <v>43367.304166666669</v>
      </c>
      <c r="C38" s="22">
        <v>43368.348611111112</v>
      </c>
    </row>
    <row r="39" spans="1:3" x14ac:dyDescent="0.25">
      <c r="A39" s="18" t="s">
        <v>49</v>
      </c>
      <c r="B39" s="22">
        <v>43377.90902777778</v>
      </c>
      <c r="C39" s="22">
        <v>43378.803472222222</v>
      </c>
    </row>
    <row r="40" spans="1:3" x14ac:dyDescent="0.25">
      <c r="A40" s="18" t="s">
        <v>38</v>
      </c>
      <c r="B40" s="22">
        <v>43381.480555555558</v>
      </c>
      <c r="C40" s="22">
        <v>43382.386111111111</v>
      </c>
    </row>
    <row r="41" spans="1:3" x14ac:dyDescent="0.25">
      <c r="A41" s="18" t="s">
        <v>49</v>
      </c>
      <c r="B41" s="22">
        <v>43392.747916666667</v>
      </c>
      <c r="C41" s="22">
        <v>43393.834027777775</v>
      </c>
    </row>
    <row r="42" spans="1:3" x14ac:dyDescent="0.25">
      <c r="A42" s="18" t="s">
        <v>39</v>
      </c>
      <c r="B42" s="22">
        <v>43396.941666666666</v>
      </c>
      <c r="C42" s="22">
        <v>43397.927083333336</v>
      </c>
    </row>
    <row r="43" spans="1:3" x14ac:dyDescent="0.25">
      <c r="A43" s="18" t="s">
        <v>49</v>
      </c>
      <c r="B43" s="22">
        <v>43407.215277777781</v>
      </c>
      <c r="C43" s="22">
        <v>43408.134722222225</v>
      </c>
    </row>
    <row r="44" spans="1:3" x14ac:dyDescent="0.25">
      <c r="A44" s="18" t="s">
        <v>38</v>
      </c>
      <c r="B44" s="22">
        <v>43410.935416666667</v>
      </c>
      <c r="C44" s="22">
        <v>43411.897222222222</v>
      </c>
    </row>
    <row r="45" spans="1:3" x14ac:dyDescent="0.25">
      <c r="A45" s="18" t="s">
        <v>49</v>
      </c>
      <c r="B45" s="22">
        <v>43422.564583333333</v>
      </c>
      <c r="C45" s="22">
        <v>43423.604166666664</v>
      </c>
    </row>
    <row r="46" spans="1:3" x14ac:dyDescent="0.25">
      <c r="A46" s="18" t="s">
        <v>39</v>
      </c>
      <c r="B46" s="22">
        <v>43426.536805555559</v>
      </c>
      <c r="C46" s="22">
        <v>43427.464583333334</v>
      </c>
    </row>
    <row r="47" spans="1:3" x14ac:dyDescent="0.25">
      <c r="A47" s="18" t="s">
        <v>49</v>
      </c>
      <c r="B47" s="22">
        <v>43436.583333333336</v>
      </c>
      <c r="C47" s="22">
        <v>43437.541666666664</v>
      </c>
    </row>
    <row r="48" spans="1:3" x14ac:dyDescent="0.25">
      <c r="A48" s="18" t="s">
        <v>38</v>
      </c>
      <c r="B48" s="22">
        <v>43440.508333333331</v>
      </c>
      <c r="C48" s="22">
        <v>43441.534722222219</v>
      </c>
    </row>
    <row r="49" spans="1:3" x14ac:dyDescent="0.25">
      <c r="A49" s="18" t="s">
        <v>49</v>
      </c>
      <c r="B49" s="22">
        <v>43452.331250000003</v>
      </c>
      <c r="C49" s="22">
        <v>43453.315972222219</v>
      </c>
    </row>
    <row r="50" spans="1:3" x14ac:dyDescent="0.25">
      <c r="A50" s="18" t="s">
        <v>39</v>
      </c>
      <c r="B50" s="22">
        <v>43456.089583333334</v>
      </c>
      <c r="C50" s="22">
        <v>43456.970833333333</v>
      </c>
    </row>
    <row r="51" spans="1:3" x14ac:dyDescent="0.25">
      <c r="A51" s="68" t="s">
        <v>49</v>
      </c>
      <c r="B51" s="22">
        <v>43466.052777777775</v>
      </c>
      <c r="C51" s="22">
        <v>43467.061111111114</v>
      </c>
    </row>
    <row r="52" spans="1:3" x14ac:dyDescent="0.25">
      <c r="A52" s="68" t="s">
        <v>38</v>
      </c>
      <c r="B52" s="22">
        <v>43470.206250000003</v>
      </c>
      <c r="C52" s="22">
        <v>43471.290277777778</v>
      </c>
    </row>
    <row r="53" spans="1:3" x14ac:dyDescent="0.25">
      <c r="A53" s="68" t="s">
        <v>49</v>
      </c>
      <c r="B53" s="22">
        <v>43482.002083333333</v>
      </c>
      <c r="C53" s="22">
        <v>43482.94027777778</v>
      </c>
    </row>
    <row r="54" spans="1:3" x14ac:dyDescent="0.25">
      <c r="A54" s="68" t="s">
        <v>39</v>
      </c>
      <c r="B54" s="22">
        <v>43485.59652777778</v>
      </c>
      <c r="C54" s="22">
        <v>43486.448611111111</v>
      </c>
    </row>
    <row r="55" spans="1:3" x14ac:dyDescent="0.25">
      <c r="A55" s="68" t="s">
        <v>49</v>
      </c>
      <c r="B55" s="22">
        <v>43495.647916666669</v>
      </c>
      <c r="C55" s="22">
        <v>43496.709722222222</v>
      </c>
    </row>
    <row r="56" spans="1:3" x14ac:dyDescent="0.25">
      <c r="A56" s="68" t="s">
        <v>38</v>
      </c>
      <c r="B56" s="22">
        <v>43499.994444444441</v>
      </c>
      <c r="C56" s="22">
        <v>43501.106249999997</v>
      </c>
    </row>
    <row r="57" spans="1:3" x14ac:dyDescent="0.25">
      <c r="A57" s="68" t="s">
        <v>49</v>
      </c>
      <c r="B57" s="22">
        <v>43511.554166666669</v>
      </c>
      <c r="C57" s="22">
        <v>43512.459722222222</v>
      </c>
    </row>
    <row r="58" spans="1:3" x14ac:dyDescent="0.25">
      <c r="A58" s="68" t="s">
        <v>39</v>
      </c>
      <c r="B58" s="22">
        <v>43515.049305555556</v>
      </c>
      <c r="C58" s="22">
        <v>43515.890972222223</v>
      </c>
    </row>
    <row r="59" spans="1:3" x14ac:dyDescent="0.25">
      <c r="A59" s="68" t="s">
        <v>49</v>
      </c>
      <c r="B59" s="22">
        <v>43525.36041666667</v>
      </c>
      <c r="C59" s="22">
        <v>43526.461111111108</v>
      </c>
    </row>
    <row r="60" spans="1:3" x14ac:dyDescent="0.25">
      <c r="A60" s="68" t="s">
        <v>38</v>
      </c>
      <c r="B60" s="22">
        <v>43529.796527777777</v>
      </c>
      <c r="C60" s="22">
        <v>43530.897916666669</v>
      </c>
    </row>
    <row r="61" spans="1:3" x14ac:dyDescent="0.25">
      <c r="A61" s="68" t="s">
        <v>49</v>
      </c>
      <c r="B61" s="22">
        <v>43540.981249999997</v>
      </c>
      <c r="C61" s="22">
        <v>43541.868055555555</v>
      </c>
    </row>
    <row r="62" spans="1:3" x14ac:dyDescent="0.25">
      <c r="A62" s="68" t="s">
        <v>39</v>
      </c>
      <c r="B62" s="22">
        <v>43544.447916666664</v>
      </c>
      <c r="C62" s="22">
        <v>43545.3</v>
      </c>
    </row>
    <row r="63" spans="1:3" x14ac:dyDescent="0.25">
      <c r="A63" s="68" t="s">
        <v>49</v>
      </c>
      <c r="B63" s="22">
        <v>43555.140972222223</v>
      </c>
      <c r="C63" s="22">
        <v>43556.25277777778</v>
      </c>
    </row>
    <row r="64" spans="1:3" x14ac:dyDescent="0.25">
      <c r="A64" s="68" t="s">
        <v>38</v>
      </c>
      <c r="B64" s="22">
        <v>43559.535416666666</v>
      </c>
      <c r="C64" s="22">
        <v>43560.597222222219</v>
      </c>
    </row>
    <row r="65" spans="1:3" x14ac:dyDescent="0.25">
      <c r="A65" s="68" t="s">
        <v>49</v>
      </c>
      <c r="B65" s="22">
        <v>43570.297222222223</v>
      </c>
      <c r="C65" s="22">
        <v>43571.182638888888</v>
      </c>
    </row>
    <row r="66" spans="1:3" x14ac:dyDescent="0.25">
      <c r="A66" s="68" t="s">
        <v>39</v>
      </c>
      <c r="B66" s="22">
        <v>43573.80972222222</v>
      </c>
      <c r="C66" s="22">
        <v>43574.695833333331</v>
      </c>
    </row>
    <row r="67" spans="1:3" x14ac:dyDescent="0.25">
      <c r="A67" s="68" t="s">
        <v>49</v>
      </c>
      <c r="B67" s="22">
        <v>43584.919444444444</v>
      </c>
      <c r="C67" s="22">
        <v>43586.011805555558</v>
      </c>
    </row>
    <row r="68" spans="1:3" x14ac:dyDescent="0.25">
      <c r="A68" s="68" t="s">
        <v>38</v>
      </c>
      <c r="B68" s="22">
        <v>43589.168749999997</v>
      </c>
      <c r="C68" s="22">
        <v>43590.177083333336</v>
      </c>
    </row>
    <row r="69" spans="1:3" x14ac:dyDescent="0.25">
      <c r="A69" s="68" t="s">
        <v>49</v>
      </c>
      <c r="B69" s="22">
        <v>43599.540972222225</v>
      </c>
      <c r="C69" s="22">
        <v>43600.440972222219</v>
      </c>
    </row>
    <row r="70" spans="1:3" x14ac:dyDescent="0.25">
      <c r="A70" s="68" t="s">
        <v>39</v>
      </c>
      <c r="B70" s="22">
        <v>43603.173611111109</v>
      </c>
      <c r="C70" s="22">
        <v>43604.111805555556</v>
      </c>
    </row>
    <row r="71" spans="1:3" x14ac:dyDescent="0.25">
      <c r="A71" s="68" t="s">
        <v>49</v>
      </c>
      <c r="B71" s="22">
        <v>43614.63958333333</v>
      </c>
      <c r="C71" s="22">
        <v>43615.693055555559</v>
      </c>
    </row>
    <row r="72" spans="1:3" x14ac:dyDescent="0.25">
      <c r="A72" s="68" t="s">
        <v>38</v>
      </c>
      <c r="B72" s="22">
        <v>43618.694444444445</v>
      </c>
      <c r="C72" s="22">
        <v>43619.646527777775</v>
      </c>
    </row>
    <row r="73" spans="1:3" x14ac:dyDescent="0.25">
      <c r="A73" s="68" t="s">
        <v>49</v>
      </c>
      <c r="B73" s="22">
        <v>43628.768750000003</v>
      </c>
      <c r="C73" s="22">
        <v>43629.700694444444</v>
      </c>
    </row>
    <row r="74" spans="1:3" x14ac:dyDescent="0.25">
      <c r="A74" s="68" t="s">
        <v>39</v>
      </c>
      <c r="B74" s="22">
        <v>43632.584722222222</v>
      </c>
      <c r="C74" s="22">
        <v>43633.583333333336</v>
      </c>
    </row>
    <row r="75" spans="1:3" x14ac:dyDescent="0.25">
      <c r="A75" s="68" t="s">
        <v>49</v>
      </c>
      <c r="B75" s="22">
        <v>43644.275000000001</v>
      </c>
      <c r="C75" s="22">
        <v>43645.28125</v>
      </c>
    </row>
    <row r="76" spans="1:3" x14ac:dyDescent="0.25">
      <c r="A76" s="68" t="s">
        <v>38</v>
      </c>
      <c r="B76" s="22">
        <v>43648.128472222219</v>
      </c>
      <c r="C76" s="22">
        <v>43649.031944444447</v>
      </c>
    </row>
    <row r="77" spans="1:3" x14ac:dyDescent="0.25">
      <c r="A77" s="68" t="s">
        <v>49</v>
      </c>
      <c r="B77" s="22">
        <v>43658.043055555558</v>
      </c>
      <c r="C77" s="22">
        <v>43659.021527777775</v>
      </c>
    </row>
    <row r="78" spans="1:3" x14ac:dyDescent="0.25">
      <c r="A78" s="68" t="s">
        <v>39</v>
      </c>
      <c r="B78" s="22">
        <v>43662.074999999997</v>
      </c>
      <c r="C78" s="22">
        <v>43663.130555555559</v>
      </c>
    </row>
    <row r="79" spans="1:3" x14ac:dyDescent="0.25">
      <c r="A79" s="68" t="s">
        <v>49</v>
      </c>
      <c r="B79" s="22">
        <v>43673.823611111111</v>
      </c>
      <c r="C79" s="22">
        <v>43674.78402777778</v>
      </c>
    </row>
    <row r="80" spans="1:3" x14ac:dyDescent="0.25">
      <c r="A80" s="68" t="s">
        <v>38</v>
      </c>
      <c r="B80" s="22">
        <v>43677.497916666667</v>
      </c>
      <c r="C80" s="22">
        <v>43678.361805555556</v>
      </c>
    </row>
    <row r="81" spans="1:3" x14ac:dyDescent="0.25">
      <c r="A81" s="68" t="s">
        <v>49</v>
      </c>
      <c r="B81" s="22">
        <v>43687.422222222223</v>
      </c>
      <c r="C81" s="22">
        <v>43688.452777777777</v>
      </c>
    </row>
    <row r="82" spans="1:3" x14ac:dyDescent="0.25">
      <c r="A82" s="68" t="s">
        <v>39</v>
      </c>
      <c r="B82" s="22">
        <v>43691.65625</v>
      </c>
      <c r="C82" s="22">
        <v>43692.749305555553</v>
      </c>
    </row>
    <row r="83" spans="1:3" x14ac:dyDescent="0.25">
      <c r="A83" s="68" t="s">
        <v>49</v>
      </c>
      <c r="B83" s="22">
        <v>43703.293055555558</v>
      </c>
      <c r="C83" s="22">
        <v>43704.214583333334</v>
      </c>
    </row>
    <row r="84" spans="1:3" x14ac:dyDescent="0.25">
      <c r="A84" s="68" t="s">
        <v>38</v>
      </c>
      <c r="B84" s="22">
        <v>43706.829861111109</v>
      </c>
      <c r="C84" s="22">
        <v>43707.671527777777</v>
      </c>
    </row>
    <row r="85" spans="1:3" x14ac:dyDescent="0.25">
      <c r="A85" s="68" t="s">
        <v>49</v>
      </c>
      <c r="B85" s="22">
        <v>43716.945138888892</v>
      </c>
      <c r="C85" s="22">
        <v>43718.021527777775</v>
      </c>
    </row>
    <row r="86" spans="1:3" x14ac:dyDescent="0.25">
      <c r="A86" s="68" t="s">
        <v>39</v>
      </c>
      <c r="B86" s="22">
        <v>43721.315972222219</v>
      </c>
      <c r="C86" s="22">
        <v>43722.418055555558</v>
      </c>
    </row>
    <row r="87" spans="1:3" x14ac:dyDescent="0.25">
      <c r="A87" s="68" t="s">
        <v>49</v>
      </c>
      <c r="B87" s="22">
        <v>43732.695833333331</v>
      </c>
      <c r="C87" s="22">
        <v>43733.589583333334</v>
      </c>
    </row>
    <row r="88" spans="1:3" x14ac:dyDescent="0.25">
      <c r="A88" s="68" t="s">
        <v>38</v>
      </c>
      <c r="B88" s="22">
        <v>43736.156944444447</v>
      </c>
      <c r="C88" s="22">
        <v>43736.99722222222</v>
      </c>
    </row>
    <row r="89" spans="1:3" x14ac:dyDescent="0.25">
      <c r="A89" s="68" t="s">
        <v>49</v>
      </c>
      <c r="B89" s="22">
        <v>43746.618055555555</v>
      </c>
      <c r="C89" s="22">
        <v>43747.720833333333</v>
      </c>
    </row>
    <row r="90" spans="1:3" x14ac:dyDescent="0.25">
      <c r="A90" s="68" t="s">
        <v>39</v>
      </c>
      <c r="B90" s="22">
        <v>43751.025000000001</v>
      </c>
      <c r="C90" s="22">
        <v>43752.109027777777</v>
      </c>
    </row>
    <row r="91" spans="1:3" x14ac:dyDescent="0.25">
      <c r="A91" s="68" t="s">
        <v>49</v>
      </c>
      <c r="B91" s="22">
        <v>43762.04791666667</v>
      </c>
      <c r="C91" s="22">
        <v>43762.929166666669</v>
      </c>
    </row>
    <row r="92" spans="1:3" x14ac:dyDescent="0.25">
      <c r="A92" s="68" t="s">
        <v>38</v>
      </c>
      <c r="B92" s="22">
        <v>43765.515972222223</v>
      </c>
      <c r="C92" s="22">
        <v>43766.380555555559</v>
      </c>
    </row>
    <row r="93" spans="1:3" x14ac:dyDescent="0.25">
      <c r="A93" s="68" t="s">
        <v>49</v>
      </c>
      <c r="B93" s="22">
        <v>43776.413194444445</v>
      </c>
      <c r="C93" s="22">
        <v>43777.51666666667</v>
      </c>
    </row>
    <row r="94" spans="1:3" x14ac:dyDescent="0.25">
      <c r="A94" s="68" t="s">
        <v>39</v>
      </c>
      <c r="B94" s="22">
        <v>43780.750694444447</v>
      </c>
      <c r="C94" s="22">
        <v>43781.794444444444</v>
      </c>
    </row>
    <row r="95" spans="1:3" x14ac:dyDescent="0.25">
      <c r="A95" s="68" t="s">
        <v>49</v>
      </c>
      <c r="B95" s="22">
        <v>43791.375694444447</v>
      </c>
      <c r="C95" s="22">
        <v>43792.26666666667</v>
      </c>
    </row>
    <row r="96" spans="1:3" x14ac:dyDescent="0.25">
      <c r="A96" s="68" t="s">
        <v>38</v>
      </c>
      <c r="B96" s="22">
        <v>43794.944444444445</v>
      </c>
      <c r="C96" s="22">
        <v>43795.857638888891</v>
      </c>
    </row>
    <row r="97" spans="1:3" x14ac:dyDescent="0.25">
      <c r="A97" s="68" t="s">
        <v>49</v>
      </c>
      <c r="B97" s="22">
        <v>43806.273611111108</v>
      </c>
      <c r="C97" s="22">
        <v>43807.353472222225</v>
      </c>
    </row>
    <row r="98" spans="1:3" x14ac:dyDescent="0.25">
      <c r="A98" s="68" t="s">
        <v>39</v>
      </c>
      <c r="B98" s="22">
        <v>43810.457638888889</v>
      </c>
      <c r="C98" s="22">
        <v>43811.445833333331</v>
      </c>
    </row>
    <row r="99" spans="1:3" x14ac:dyDescent="0.25">
      <c r="A99" s="68" t="s">
        <v>49</v>
      </c>
      <c r="B99" s="22">
        <v>43820.71875</v>
      </c>
      <c r="C99" s="22">
        <v>43821.640277777777</v>
      </c>
    </row>
    <row r="100" spans="1:3" x14ac:dyDescent="0.25">
      <c r="A100" s="68" t="s">
        <v>38</v>
      </c>
      <c r="B100" s="22">
        <v>43824.470138888886</v>
      </c>
      <c r="C100" s="22">
        <v>43825.446527777778</v>
      </c>
    </row>
  </sheetData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487"/>
  <sheetViews>
    <sheetView workbookViewId="0">
      <selection activeCell="C746" sqref="C746"/>
    </sheetView>
  </sheetViews>
  <sheetFormatPr defaultColWidth="9" defaultRowHeight="15" x14ac:dyDescent="0.25"/>
  <cols>
    <col min="1" max="1" width="10.140625" style="18" bestFit="1" customWidth="1"/>
    <col min="2" max="2" width="9" style="18"/>
    <col min="3" max="3" width="16.5703125" style="22" bestFit="1" customWidth="1"/>
    <col min="4" max="5" width="9" style="18"/>
    <col min="6" max="6" width="16.5703125" style="18" bestFit="1" customWidth="1"/>
    <col min="7" max="16384" width="9" style="18"/>
  </cols>
  <sheetData>
    <row r="1" spans="1:8" x14ac:dyDescent="0.25">
      <c r="A1" s="18" t="s">
        <v>50</v>
      </c>
      <c r="B1" s="18" t="s">
        <v>51</v>
      </c>
      <c r="E1" s="20" t="s">
        <v>35</v>
      </c>
    </row>
    <row r="2" spans="1:8" x14ac:dyDescent="0.25">
      <c r="B2" s="18" t="s">
        <v>52</v>
      </c>
      <c r="E2" s="20" t="s">
        <v>42</v>
      </c>
      <c r="F2" s="22"/>
    </row>
    <row r="3" spans="1:8" x14ac:dyDescent="0.25">
      <c r="A3" s="18" t="s">
        <v>39</v>
      </c>
      <c r="B3" s="18" t="s">
        <v>53</v>
      </c>
      <c r="F3" s="22"/>
    </row>
    <row r="4" spans="1:8" x14ac:dyDescent="0.25">
      <c r="B4" s="18" t="s">
        <v>54</v>
      </c>
      <c r="D4" s="21"/>
      <c r="E4" s="21"/>
      <c r="F4" s="22"/>
    </row>
    <row r="5" spans="1:8" x14ac:dyDescent="0.25">
      <c r="A5" s="18" t="s">
        <v>55</v>
      </c>
      <c r="B5" s="18" t="s">
        <v>56</v>
      </c>
      <c r="D5" s="21"/>
      <c r="E5" s="21"/>
      <c r="F5" s="22"/>
    </row>
    <row r="6" spans="1:8" x14ac:dyDescent="0.25">
      <c r="B6" s="18" t="s">
        <v>57</v>
      </c>
      <c r="D6" s="21"/>
      <c r="E6" s="21"/>
      <c r="F6" s="22"/>
    </row>
    <row r="7" spans="1:8" x14ac:dyDescent="0.25">
      <c r="A7" s="18" t="s">
        <v>58</v>
      </c>
      <c r="B7" s="18" t="s">
        <v>59</v>
      </c>
      <c r="D7" s="21"/>
      <c r="E7" s="21"/>
      <c r="F7" s="22"/>
    </row>
    <row r="8" spans="1:8" x14ac:dyDescent="0.25">
      <c r="B8" s="18" t="s">
        <v>60</v>
      </c>
      <c r="D8" s="21"/>
      <c r="E8" s="21"/>
      <c r="F8" s="22"/>
    </row>
    <row r="9" spans="1:8" x14ac:dyDescent="0.25">
      <c r="A9" s="18" t="s">
        <v>61</v>
      </c>
      <c r="B9" s="18" t="s">
        <v>62</v>
      </c>
      <c r="D9" s="21"/>
      <c r="E9" s="21"/>
      <c r="F9" s="22"/>
    </row>
    <row r="10" spans="1:8" x14ac:dyDescent="0.25">
      <c r="B10" s="18" t="s">
        <v>63</v>
      </c>
      <c r="D10" s="21"/>
      <c r="E10" s="21"/>
      <c r="F10" s="22"/>
    </row>
    <row r="11" spans="1:8" x14ac:dyDescent="0.25">
      <c r="A11" s="18" t="s">
        <v>64</v>
      </c>
      <c r="B11" s="18" t="s">
        <v>65</v>
      </c>
      <c r="D11" s="21"/>
      <c r="E11" s="21"/>
      <c r="F11" s="22"/>
    </row>
    <row r="12" spans="1:8" x14ac:dyDescent="0.25">
      <c r="B12" s="18" t="s">
        <v>66</v>
      </c>
      <c r="D12" s="21"/>
      <c r="E12" s="21"/>
      <c r="F12" s="22"/>
      <c r="H12" s="18" t="s">
        <v>808</v>
      </c>
    </row>
    <row r="13" spans="1:8" x14ac:dyDescent="0.25">
      <c r="A13" s="18" t="s">
        <v>67</v>
      </c>
      <c r="B13" s="18" t="s">
        <v>68</v>
      </c>
      <c r="D13" s="21"/>
      <c r="E13" s="21"/>
      <c r="F13" s="22"/>
    </row>
    <row r="14" spans="1:8" x14ac:dyDescent="0.25">
      <c r="B14" s="18" t="s">
        <v>69</v>
      </c>
      <c r="D14" s="21"/>
      <c r="E14" s="21"/>
      <c r="F14" s="22"/>
    </row>
    <row r="15" spans="1:8" x14ac:dyDescent="0.25">
      <c r="A15" s="18" t="s">
        <v>70</v>
      </c>
      <c r="B15" s="18" t="s">
        <v>71</v>
      </c>
      <c r="D15" s="21"/>
      <c r="E15" s="21"/>
      <c r="F15" s="22"/>
    </row>
    <row r="16" spans="1:8" x14ac:dyDescent="0.25">
      <c r="B16" s="18" t="s">
        <v>72</v>
      </c>
      <c r="D16" s="21"/>
      <c r="E16" s="21"/>
      <c r="F16" s="22"/>
    </row>
    <row r="17" spans="1:6" x14ac:dyDescent="0.25">
      <c r="A17" s="18" t="s">
        <v>73</v>
      </c>
      <c r="B17" s="18" t="s">
        <v>74</v>
      </c>
      <c r="D17" s="21"/>
      <c r="E17" s="21"/>
      <c r="F17" s="22"/>
    </row>
    <row r="18" spans="1:6" x14ac:dyDescent="0.25">
      <c r="B18" s="18" t="s">
        <v>75</v>
      </c>
      <c r="D18" s="21"/>
      <c r="E18" s="21"/>
      <c r="F18" s="22"/>
    </row>
    <row r="19" spans="1:6" x14ac:dyDescent="0.25">
      <c r="A19" s="18" t="s">
        <v>76</v>
      </c>
      <c r="B19" s="18" t="s">
        <v>77</v>
      </c>
      <c r="D19" s="21"/>
      <c r="E19" s="21"/>
      <c r="F19" s="22"/>
    </row>
    <row r="20" spans="1:6" x14ac:dyDescent="0.25">
      <c r="B20" s="18" t="s">
        <v>78</v>
      </c>
      <c r="D20" s="21"/>
      <c r="E20" s="21"/>
      <c r="F20" s="22"/>
    </row>
    <row r="21" spans="1:6" x14ac:dyDescent="0.25">
      <c r="A21" s="18" t="s">
        <v>79</v>
      </c>
      <c r="B21" s="18" t="s">
        <v>80</v>
      </c>
      <c r="D21" s="21"/>
      <c r="E21" s="21"/>
      <c r="F21" s="22"/>
    </row>
    <row r="22" spans="1:6" x14ac:dyDescent="0.25">
      <c r="B22" s="18" t="s">
        <v>81</v>
      </c>
      <c r="D22" s="21"/>
      <c r="E22" s="21"/>
      <c r="F22" s="22"/>
    </row>
    <row r="23" spans="1:6" x14ac:dyDescent="0.25">
      <c r="A23" s="18" t="s">
        <v>82</v>
      </c>
      <c r="B23" s="18" t="s">
        <v>83</v>
      </c>
      <c r="D23" s="21"/>
      <c r="E23" s="21"/>
      <c r="F23" s="22"/>
    </row>
    <row r="24" spans="1:6" x14ac:dyDescent="0.25">
      <c r="B24" s="18" t="s">
        <v>84</v>
      </c>
      <c r="D24" s="21"/>
      <c r="E24" s="21"/>
      <c r="F24" s="22"/>
    </row>
    <row r="25" spans="1:6" x14ac:dyDescent="0.25">
      <c r="A25" s="18" t="s">
        <v>49</v>
      </c>
      <c r="B25" s="18" t="s">
        <v>85</v>
      </c>
      <c r="D25" s="21"/>
      <c r="E25" s="21"/>
      <c r="F25" s="22"/>
    </row>
    <row r="26" spans="1:6" x14ac:dyDescent="0.25">
      <c r="B26" s="18" t="s">
        <v>86</v>
      </c>
      <c r="D26" s="21"/>
      <c r="E26" s="21"/>
      <c r="F26" s="22"/>
    </row>
    <row r="27" spans="1:6" x14ac:dyDescent="0.25">
      <c r="A27" s="18" t="s">
        <v>87</v>
      </c>
      <c r="B27" s="18" t="s">
        <v>88</v>
      </c>
      <c r="D27" s="21"/>
      <c r="E27" s="21"/>
      <c r="F27" s="22"/>
    </row>
    <row r="28" spans="1:6" x14ac:dyDescent="0.25">
      <c r="B28" s="18" t="s">
        <v>89</v>
      </c>
      <c r="D28" s="21"/>
      <c r="E28" s="21"/>
      <c r="F28" s="22"/>
    </row>
    <row r="29" spans="1:6" x14ac:dyDescent="0.25">
      <c r="A29" s="18" t="s">
        <v>90</v>
      </c>
      <c r="B29" s="18" t="s">
        <v>91</v>
      </c>
      <c r="D29" s="21"/>
      <c r="E29" s="21"/>
      <c r="F29" s="22"/>
    </row>
    <row r="30" spans="1:6" x14ac:dyDescent="0.25">
      <c r="B30" s="18" t="s">
        <v>92</v>
      </c>
      <c r="D30" s="21"/>
      <c r="E30" s="21"/>
      <c r="F30" s="22"/>
    </row>
    <row r="31" spans="1:6" x14ac:dyDescent="0.25">
      <c r="A31" s="18" t="s">
        <v>50</v>
      </c>
      <c r="B31" s="18" t="s">
        <v>93</v>
      </c>
      <c r="D31" s="21"/>
      <c r="E31" s="21"/>
      <c r="F31" s="22"/>
    </row>
    <row r="32" spans="1:6" x14ac:dyDescent="0.25">
      <c r="B32" s="18" t="s">
        <v>94</v>
      </c>
      <c r="D32" s="21"/>
      <c r="E32" s="21"/>
      <c r="F32" s="22"/>
    </row>
    <row r="33" spans="1:6" x14ac:dyDescent="0.25">
      <c r="A33" s="18" t="s">
        <v>38</v>
      </c>
      <c r="B33" s="18" t="s">
        <v>95</v>
      </c>
      <c r="D33" s="21"/>
      <c r="E33" s="21"/>
      <c r="F33" s="22"/>
    </row>
    <row r="34" spans="1:6" x14ac:dyDescent="0.25">
      <c r="B34" s="18" t="s">
        <v>96</v>
      </c>
      <c r="D34" s="21"/>
      <c r="E34" s="21"/>
      <c r="F34" s="22"/>
    </row>
    <row r="35" spans="1:6" x14ac:dyDescent="0.25">
      <c r="A35" s="18" t="s">
        <v>55</v>
      </c>
      <c r="B35" s="18" t="s">
        <v>97</v>
      </c>
      <c r="D35" s="21"/>
      <c r="E35" s="21"/>
      <c r="F35" s="22"/>
    </row>
    <row r="36" spans="1:6" x14ac:dyDescent="0.25">
      <c r="B36" s="18" t="s">
        <v>98</v>
      </c>
      <c r="D36" s="21"/>
      <c r="E36" s="21"/>
      <c r="F36" s="22"/>
    </row>
    <row r="37" spans="1:6" x14ac:dyDescent="0.25">
      <c r="A37" s="18" t="s">
        <v>58</v>
      </c>
      <c r="B37" s="18" t="s">
        <v>99</v>
      </c>
      <c r="D37" s="21"/>
      <c r="E37" s="21"/>
      <c r="F37" s="22"/>
    </row>
    <row r="38" spans="1:6" x14ac:dyDescent="0.25">
      <c r="B38" s="18" t="s">
        <v>100</v>
      </c>
      <c r="D38" s="21"/>
      <c r="E38" s="21"/>
      <c r="F38" s="22"/>
    </row>
    <row r="39" spans="1:6" x14ac:dyDescent="0.25">
      <c r="A39" s="18" t="s">
        <v>61</v>
      </c>
      <c r="B39" s="18" t="s">
        <v>101</v>
      </c>
      <c r="D39" s="21"/>
      <c r="E39" s="21"/>
      <c r="F39" s="22"/>
    </row>
    <row r="40" spans="1:6" x14ac:dyDescent="0.25">
      <c r="B40" s="18" t="s">
        <v>102</v>
      </c>
      <c r="D40" s="21"/>
      <c r="E40" s="21"/>
      <c r="F40" s="22"/>
    </row>
    <row r="41" spans="1:6" x14ac:dyDescent="0.25">
      <c r="A41" s="18" t="s">
        <v>64</v>
      </c>
      <c r="B41" s="18" t="s">
        <v>103</v>
      </c>
      <c r="D41" s="21"/>
      <c r="E41" s="21"/>
      <c r="F41" s="22"/>
    </row>
    <row r="42" spans="1:6" x14ac:dyDescent="0.25">
      <c r="B42" s="18" t="s">
        <v>104</v>
      </c>
      <c r="D42" s="21"/>
      <c r="E42" s="21"/>
      <c r="F42" s="22"/>
    </row>
    <row r="43" spans="1:6" x14ac:dyDescent="0.25">
      <c r="A43" s="18" t="s">
        <v>67</v>
      </c>
      <c r="B43" s="18" t="s">
        <v>105</v>
      </c>
      <c r="D43" s="21"/>
      <c r="E43" s="21"/>
      <c r="F43" s="22"/>
    </row>
    <row r="44" spans="1:6" x14ac:dyDescent="0.25">
      <c r="B44" s="18" t="s">
        <v>106</v>
      </c>
      <c r="D44" s="21"/>
      <c r="E44" s="21"/>
      <c r="F44" s="22"/>
    </row>
    <row r="45" spans="1:6" x14ac:dyDescent="0.25">
      <c r="A45" s="18" t="s">
        <v>70</v>
      </c>
      <c r="B45" s="18" t="s">
        <v>107</v>
      </c>
      <c r="D45" s="21"/>
      <c r="E45" s="21"/>
      <c r="F45" s="22"/>
    </row>
    <row r="46" spans="1:6" x14ac:dyDescent="0.25">
      <c r="B46" s="18" t="s">
        <v>108</v>
      </c>
      <c r="D46" s="21"/>
      <c r="E46" s="21"/>
      <c r="F46" s="22"/>
    </row>
    <row r="47" spans="1:6" x14ac:dyDescent="0.25">
      <c r="A47" s="18" t="s">
        <v>73</v>
      </c>
      <c r="B47" s="18" t="s">
        <v>109</v>
      </c>
      <c r="D47" s="21"/>
      <c r="E47" s="21"/>
      <c r="F47" s="22"/>
    </row>
    <row r="48" spans="1:6" x14ac:dyDescent="0.25">
      <c r="B48" s="18" t="s">
        <v>110</v>
      </c>
      <c r="D48" s="21"/>
      <c r="E48" s="21"/>
      <c r="F48" s="22"/>
    </row>
    <row r="49" spans="1:6" x14ac:dyDescent="0.25">
      <c r="A49" s="18" t="s">
        <v>76</v>
      </c>
      <c r="B49" s="18" t="s">
        <v>111</v>
      </c>
      <c r="D49" s="21"/>
      <c r="E49" s="21"/>
      <c r="F49" s="22"/>
    </row>
    <row r="50" spans="1:6" x14ac:dyDescent="0.25">
      <c r="B50" s="18" t="s">
        <v>112</v>
      </c>
      <c r="D50" s="21"/>
      <c r="E50" s="21"/>
      <c r="F50" s="22"/>
    </row>
    <row r="51" spans="1:6" x14ac:dyDescent="0.25">
      <c r="A51" s="18" t="s">
        <v>79</v>
      </c>
      <c r="B51" s="18" t="s">
        <v>113</v>
      </c>
      <c r="D51" s="21"/>
      <c r="E51" s="21"/>
      <c r="F51" s="22"/>
    </row>
    <row r="52" spans="1:6" x14ac:dyDescent="0.25">
      <c r="B52" s="18" t="s">
        <v>114</v>
      </c>
      <c r="D52" s="21"/>
      <c r="E52" s="21"/>
      <c r="F52" s="22"/>
    </row>
    <row r="53" spans="1:6" x14ac:dyDescent="0.25">
      <c r="A53" s="18" t="s">
        <v>82</v>
      </c>
      <c r="B53" s="18" t="s">
        <v>115</v>
      </c>
      <c r="D53" s="21"/>
      <c r="E53" s="21"/>
      <c r="F53" s="22"/>
    </row>
    <row r="54" spans="1:6" x14ac:dyDescent="0.25">
      <c r="B54" s="18" t="s">
        <v>116</v>
      </c>
      <c r="D54" s="21"/>
      <c r="E54" s="21"/>
      <c r="F54" s="22"/>
    </row>
    <row r="55" spans="1:6" x14ac:dyDescent="0.25">
      <c r="A55" s="18" t="s">
        <v>49</v>
      </c>
      <c r="B55" s="18" t="s">
        <v>117</v>
      </c>
      <c r="D55" s="21"/>
      <c r="E55" s="21"/>
      <c r="F55" s="22"/>
    </row>
    <row r="56" spans="1:6" x14ac:dyDescent="0.25">
      <c r="B56" s="18" t="s">
        <v>118</v>
      </c>
      <c r="D56" s="21"/>
      <c r="E56" s="21"/>
      <c r="F56" s="22"/>
    </row>
    <row r="57" spans="1:6" x14ac:dyDescent="0.25">
      <c r="A57" s="18" t="s">
        <v>87</v>
      </c>
      <c r="B57" s="18" t="s">
        <v>119</v>
      </c>
      <c r="D57" s="21"/>
      <c r="E57" s="21"/>
      <c r="F57" s="22"/>
    </row>
    <row r="58" spans="1:6" x14ac:dyDescent="0.25">
      <c r="B58" s="18" t="s">
        <v>120</v>
      </c>
      <c r="D58" s="21"/>
      <c r="E58" s="21"/>
      <c r="F58" s="22"/>
    </row>
    <row r="59" spans="1:6" x14ac:dyDescent="0.25">
      <c r="A59" s="18" t="s">
        <v>90</v>
      </c>
      <c r="B59" s="18" t="s">
        <v>121</v>
      </c>
      <c r="D59" s="21"/>
      <c r="E59" s="21"/>
      <c r="F59" s="22"/>
    </row>
    <row r="60" spans="1:6" x14ac:dyDescent="0.25">
      <c r="B60" s="18" t="s">
        <v>122</v>
      </c>
      <c r="D60" s="21"/>
      <c r="E60" s="21"/>
      <c r="F60" s="22"/>
    </row>
    <row r="61" spans="1:6" x14ac:dyDescent="0.25">
      <c r="A61" s="18" t="s">
        <v>50</v>
      </c>
      <c r="B61" s="18" t="s">
        <v>123</v>
      </c>
      <c r="D61" s="21"/>
      <c r="E61" s="21"/>
      <c r="F61" s="22"/>
    </row>
    <row r="62" spans="1:6" x14ac:dyDescent="0.25">
      <c r="B62" s="18" t="s">
        <v>124</v>
      </c>
      <c r="D62" s="21"/>
      <c r="E62" s="21"/>
      <c r="F62" s="22"/>
    </row>
    <row r="63" spans="1:6" x14ac:dyDescent="0.25">
      <c r="A63" s="18" t="s">
        <v>39</v>
      </c>
      <c r="B63" s="18" t="s">
        <v>125</v>
      </c>
      <c r="D63" s="21"/>
      <c r="E63" s="21"/>
      <c r="F63" s="22"/>
    </row>
    <row r="64" spans="1:6" x14ac:dyDescent="0.25">
      <c r="B64" s="18" t="s">
        <v>126</v>
      </c>
      <c r="D64" s="21"/>
      <c r="E64" s="21"/>
      <c r="F64" s="22"/>
    </row>
    <row r="65" spans="1:6" x14ac:dyDescent="0.25">
      <c r="A65" s="18" t="s">
        <v>55</v>
      </c>
      <c r="B65" s="18" t="s">
        <v>127</v>
      </c>
      <c r="D65" s="21"/>
      <c r="E65" s="21"/>
      <c r="F65" s="22"/>
    </row>
    <row r="66" spans="1:6" x14ac:dyDescent="0.25">
      <c r="B66" s="18" t="s">
        <v>128</v>
      </c>
      <c r="D66" s="21"/>
      <c r="E66" s="21"/>
      <c r="F66" s="22"/>
    </row>
    <row r="67" spans="1:6" x14ac:dyDescent="0.25">
      <c r="A67" s="18" t="s">
        <v>58</v>
      </c>
      <c r="B67" s="18" t="s">
        <v>129</v>
      </c>
      <c r="D67" s="21"/>
      <c r="E67" s="21"/>
      <c r="F67" s="22"/>
    </row>
    <row r="68" spans="1:6" x14ac:dyDescent="0.25">
      <c r="B68" s="18" t="s">
        <v>130</v>
      </c>
      <c r="D68" s="21"/>
      <c r="E68" s="21"/>
      <c r="F68" s="22"/>
    </row>
    <row r="69" spans="1:6" x14ac:dyDescent="0.25">
      <c r="A69" s="18" t="s">
        <v>61</v>
      </c>
      <c r="B69" s="18" t="s">
        <v>131</v>
      </c>
      <c r="D69" s="21"/>
      <c r="E69" s="21"/>
      <c r="F69" s="22"/>
    </row>
    <row r="70" spans="1:6" x14ac:dyDescent="0.25">
      <c r="B70" s="18" t="s">
        <v>132</v>
      </c>
      <c r="D70" s="21"/>
      <c r="E70" s="21"/>
      <c r="F70" s="22"/>
    </row>
    <row r="71" spans="1:6" x14ac:dyDescent="0.25">
      <c r="A71" s="18" t="s">
        <v>64</v>
      </c>
      <c r="B71" s="18" t="s">
        <v>133</v>
      </c>
      <c r="D71" s="21"/>
      <c r="E71" s="21"/>
      <c r="F71" s="22"/>
    </row>
    <row r="72" spans="1:6" x14ac:dyDescent="0.25">
      <c r="B72" s="18" t="s">
        <v>134</v>
      </c>
      <c r="D72" s="21"/>
      <c r="E72" s="21"/>
      <c r="F72" s="22"/>
    </row>
    <row r="73" spans="1:6" x14ac:dyDescent="0.25">
      <c r="A73" s="18" t="s">
        <v>67</v>
      </c>
      <c r="B73" s="18" t="s">
        <v>135</v>
      </c>
      <c r="D73" s="21"/>
      <c r="E73" s="21"/>
      <c r="F73" s="22"/>
    </row>
    <row r="74" spans="1:6" x14ac:dyDescent="0.25">
      <c r="B74" s="18" t="s">
        <v>136</v>
      </c>
      <c r="D74" s="21"/>
      <c r="E74" s="21"/>
      <c r="F74" s="22"/>
    </row>
    <row r="75" spans="1:6" x14ac:dyDescent="0.25">
      <c r="A75" s="18" t="s">
        <v>70</v>
      </c>
      <c r="B75" s="18" t="s">
        <v>137</v>
      </c>
      <c r="D75" s="21"/>
      <c r="E75" s="21"/>
      <c r="F75" s="22"/>
    </row>
    <row r="76" spans="1:6" x14ac:dyDescent="0.25">
      <c r="B76" s="18" t="s">
        <v>138</v>
      </c>
      <c r="D76" s="21"/>
      <c r="E76" s="21"/>
      <c r="F76" s="22"/>
    </row>
    <row r="77" spans="1:6" x14ac:dyDescent="0.25">
      <c r="A77" s="18" t="s">
        <v>73</v>
      </c>
      <c r="B77" s="18" t="s">
        <v>139</v>
      </c>
      <c r="D77" s="21"/>
      <c r="E77" s="21"/>
      <c r="F77" s="22"/>
    </row>
    <row r="78" spans="1:6" x14ac:dyDescent="0.25">
      <c r="B78" s="18" t="s">
        <v>140</v>
      </c>
      <c r="D78" s="21"/>
      <c r="E78" s="21"/>
      <c r="F78" s="22"/>
    </row>
    <row r="79" spans="1:6" x14ac:dyDescent="0.25">
      <c r="A79" s="18" t="s">
        <v>76</v>
      </c>
      <c r="B79" s="18" t="s">
        <v>141</v>
      </c>
      <c r="D79" s="21"/>
      <c r="E79" s="21"/>
      <c r="F79" s="22"/>
    </row>
    <row r="80" spans="1:6" x14ac:dyDescent="0.25">
      <c r="B80" s="18" t="s">
        <v>142</v>
      </c>
      <c r="D80" s="21"/>
      <c r="E80" s="21"/>
      <c r="F80" s="22"/>
    </row>
    <row r="81" spans="1:6" x14ac:dyDescent="0.25">
      <c r="A81" s="18" t="s">
        <v>79</v>
      </c>
      <c r="B81" s="18" t="s">
        <v>143</v>
      </c>
      <c r="D81" s="21"/>
      <c r="E81" s="21"/>
      <c r="F81" s="22"/>
    </row>
    <row r="82" spans="1:6" x14ac:dyDescent="0.25">
      <c r="B82" s="18" t="s">
        <v>144</v>
      </c>
      <c r="D82" s="21"/>
      <c r="E82" s="21"/>
      <c r="F82" s="22"/>
    </row>
    <row r="83" spans="1:6" x14ac:dyDescent="0.25">
      <c r="A83" s="18" t="s">
        <v>82</v>
      </c>
      <c r="B83" s="18" t="s">
        <v>145</v>
      </c>
      <c r="D83" s="21"/>
      <c r="E83" s="21"/>
      <c r="F83" s="22"/>
    </row>
    <row r="84" spans="1:6" x14ac:dyDescent="0.25">
      <c r="B84" s="18" t="s">
        <v>146</v>
      </c>
      <c r="D84" s="21"/>
      <c r="E84" s="21"/>
      <c r="F84" s="22"/>
    </row>
    <row r="85" spans="1:6" x14ac:dyDescent="0.25">
      <c r="A85" s="18" t="s">
        <v>49</v>
      </c>
      <c r="B85" s="18" t="s">
        <v>147</v>
      </c>
      <c r="D85" s="21"/>
      <c r="E85" s="21"/>
      <c r="F85" s="22"/>
    </row>
    <row r="86" spans="1:6" x14ac:dyDescent="0.25">
      <c r="B86" s="18" t="s">
        <v>148</v>
      </c>
      <c r="D86" s="21"/>
      <c r="E86" s="21"/>
      <c r="F86" s="22"/>
    </row>
    <row r="87" spans="1:6" x14ac:dyDescent="0.25">
      <c r="A87" s="18" t="s">
        <v>87</v>
      </c>
      <c r="B87" s="18" t="s">
        <v>149</v>
      </c>
      <c r="D87" s="21"/>
      <c r="E87" s="21"/>
      <c r="F87" s="22"/>
    </row>
    <row r="88" spans="1:6" x14ac:dyDescent="0.25">
      <c r="B88" s="18" t="s">
        <v>150</v>
      </c>
      <c r="D88" s="21"/>
      <c r="E88" s="21"/>
      <c r="F88" s="22"/>
    </row>
    <row r="89" spans="1:6" x14ac:dyDescent="0.25">
      <c r="A89" s="18" t="s">
        <v>90</v>
      </c>
      <c r="B89" s="18" t="s">
        <v>151</v>
      </c>
      <c r="D89" s="21"/>
      <c r="E89" s="21"/>
      <c r="F89" s="22"/>
    </row>
    <row r="90" spans="1:6" x14ac:dyDescent="0.25">
      <c r="B90" s="18" t="s">
        <v>152</v>
      </c>
      <c r="D90" s="21"/>
      <c r="E90" s="21"/>
      <c r="F90" s="22"/>
    </row>
    <row r="91" spans="1:6" x14ac:dyDescent="0.25">
      <c r="A91" s="18" t="s">
        <v>50</v>
      </c>
      <c r="B91" s="18" t="s">
        <v>153</v>
      </c>
      <c r="D91" s="21"/>
      <c r="E91" s="21"/>
      <c r="F91" s="22"/>
    </row>
    <row r="92" spans="1:6" x14ac:dyDescent="0.25">
      <c r="B92" s="18" t="s">
        <v>154</v>
      </c>
      <c r="D92" s="21"/>
      <c r="E92" s="21"/>
      <c r="F92" s="22"/>
    </row>
    <row r="93" spans="1:6" x14ac:dyDescent="0.25">
      <c r="A93" s="18" t="s">
        <v>38</v>
      </c>
      <c r="B93" s="18" t="s">
        <v>155</v>
      </c>
      <c r="D93" s="21"/>
      <c r="E93" s="21"/>
      <c r="F93" s="22"/>
    </row>
    <row r="94" spans="1:6" x14ac:dyDescent="0.25">
      <c r="B94" s="18" t="s">
        <v>156</v>
      </c>
      <c r="D94" s="21"/>
      <c r="E94" s="21"/>
      <c r="F94" s="22"/>
    </row>
    <row r="95" spans="1:6" x14ac:dyDescent="0.25">
      <c r="A95" s="18" t="s">
        <v>55</v>
      </c>
      <c r="B95" s="18" t="s">
        <v>157</v>
      </c>
      <c r="D95" s="21"/>
      <c r="E95" s="21"/>
      <c r="F95" s="22"/>
    </row>
    <row r="96" spans="1:6" x14ac:dyDescent="0.25">
      <c r="B96" s="18" t="s">
        <v>158</v>
      </c>
      <c r="D96" s="21"/>
      <c r="E96" s="21"/>
      <c r="F96" s="22"/>
    </row>
    <row r="97" spans="1:6" x14ac:dyDescent="0.25">
      <c r="A97" s="18" t="s">
        <v>58</v>
      </c>
      <c r="B97" s="18" t="s">
        <v>159</v>
      </c>
      <c r="D97" s="21"/>
      <c r="E97" s="21"/>
      <c r="F97" s="22"/>
    </row>
    <row r="98" spans="1:6" x14ac:dyDescent="0.25">
      <c r="B98" s="18" t="s">
        <v>160</v>
      </c>
      <c r="D98" s="21"/>
      <c r="E98" s="21"/>
      <c r="F98" s="22"/>
    </row>
    <row r="99" spans="1:6" x14ac:dyDescent="0.25">
      <c r="A99" s="18" t="s">
        <v>61</v>
      </c>
      <c r="B99" s="18" t="s">
        <v>161</v>
      </c>
      <c r="D99" s="21"/>
      <c r="E99" s="21"/>
      <c r="F99" s="22"/>
    </row>
    <row r="100" spans="1:6" x14ac:dyDescent="0.25">
      <c r="B100" s="18" t="s">
        <v>162</v>
      </c>
      <c r="D100" s="21"/>
      <c r="E100" s="21"/>
      <c r="F100" s="22"/>
    </row>
    <row r="101" spans="1:6" x14ac:dyDescent="0.25">
      <c r="A101" s="18" t="s">
        <v>64</v>
      </c>
      <c r="B101" s="18" t="s">
        <v>163</v>
      </c>
      <c r="D101" s="21"/>
      <c r="E101" s="21"/>
      <c r="F101" s="22"/>
    </row>
    <row r="102" spans="1:6" x14ac:dyDescent="0.25">
      <c r="B102" s="18" t="s">
        <v>164</v>
      </c>
      <c r="D102" s="21"/>
      <c r="E102" s="21"/>
      <c r="F102" s="22"/>
    </row>
    <row r="103" spans="1:6" x14ac:dyDescent="0.25">
      <c r="A103" s="18" t="s">
        <v>67</v>
      </c>
      <c r="B103" s="18" t="s">
        <v>165</v>
      </c>
      <c r="D103" s="21"/>
      <c r="E103" s="21"/>
      <c r="F103" s="22"/>
    </row>
    <row r="104" spans="1:6" x14ac:dyDescent="0.25">
      <c r="B104" s="18" t="s">
        <v>166</v>
      </c>
      <c r="D104" s="21"/>
      <c r="E104" s="21"/>
      <c r="F104" s="22"/>
    </row>
    <row r="105" spans="1:6" x14ac:dyDescent="0.25">
      <c r="A105" s="18" t="s">
        <v>70</v>
      </c>
      <c r="B105" s="18" t="s">
        <v>167</v>
      </c>
      <c r="D105" s="21"/>
      <c r="E105" s="21"/>
      <c r="F105" s="22"/>
    </row>
    <row r="106" spans="1:6" x14ac:dyDescent="0.25">
      <c r="B106" s="18" t="s">
        <v>168</v>
      </c>
      <c r="D106" s="21"/>
      <c r="E106" s="21"/>
      <c r="F106" s="22"/>
    </row>
    <row r="107" spans="1:6" x14ac:dyDescent="0.25">
      <c r="A107" s="18" t="s">
        <v>73</v>
      </c>
      <c r="B107" s="18" t="s">
        <v>169</v>
      </c>
      <c r="D107" s="21"/>
      <c r="E107" s="21"/>
      <c r="F107" s="22"/>
    </row>
    <row r="108" spans="1:6" x14ac:dyDescent="0.25">
      <c r="B108" s="18" t="s">
        <v>170</v>
      </c>
      <c r="D108" s="21"/>
      <c r="E108" s="21"/>
      <c r="F108" s="22"/>
    </row>
    <row r="109" spans="1:6" x14ac:dyDescent="0.25">
      <c r="A109" s="18" t="s">
        <v>76</v>
      </c>
      <c r="B109" s="18" t="s">
        <v>171</v>
      </c>
      <c r="D109" s="21"/>
      <c r="E109" s="21"/>
      <c r="F109" s="22"/>
    </row>
    <row r="110" spans="1:6" x14ac:dyDescent="0.25">
      <c r="B110" s="18" t="s">
        <v>172</v>
      </c>
      <c r="D110" s="21"/>
      <c r="E110" s="21"/>
      <c r="F110" s="22"/>
    </row>
    <row r="111" spans="1:6" x14ac:dyDescent="0.25">
      <c r="A111" s="18" t="s">
        <v>79</v>
      </c>
      <c r="B111" s="18" t="s">
        <v>173</v>
      </c>
      <c r="D111" s="21"/>
      <c r="E111" s="21"/>
      <c r="F111" s="22"/>
    </row>
    <row r="112" spans="1:6" x14ac:dyDescent="0.25">
      <c r="B112" s="18" t="s">
        <v>174</v>
      </c>
      <c r="D112" s="21"/>
      <c r="E112" s="21"/>
      <c r="F112" s="22"/>
    </row>
    <row r="113" spans="1:6" x14ac:dyDescent="0.25">
      <c r="A113" s="18" t="s">
        <v>82</v>
      </c>
      <c r="B113" s="18" t="s">
        <v>175</v>
      </c>
      <c r="D113" s="21"/>
      <c r="E113" s="21"/>
      <c r="F113" s="22"/>
    </row>
    <row r="114" spans="1:6" x14ac:dyDescent="0.25">
      <c r="B114" s="18" t="s">
        <v>176</v>
      </c>
      <c r="D114" s="21"/>
      <c r="E114" s="21"/>
      <c r="F114" s="22"/>
    </row>
    <row r="115" spans="1:6" x14ac:dyDescent="0.25">
      <c r="A115" s="18" t="s">
        <v>49</v>
      </c>
      <c r="B115" s="18" t="s">
        <v>177</v>
      </c>
      <c r="D115" s="21"/>
      <c r="E115" s="21"/>
      <c r="F115" s="22"/>
    </row>
    <row r="116" spans="1:6" x14ac:dyDescent="0.25">
      <c r="B116" s="18" t="s">
        <v>178</v>
      </c>
      <c r="D116" s="21"/>
      <c r="E116" s="21"/>
      <c r="F116" s="22"/>
    </row>
    <row r="117" spans="1:6" x14ac:dyDescent="0.25">
      <c r="A117" s="18" t="s">
        <v>87</v>
      </c>
      <c r="B117" s="18" t="s">
        <v>179</v>
      </c>
      <c r="D117" s="21"/>
      <c r="E117" s="21"/>
      <c r="F117" s="22"/>
    </row>
    <row r="118" spans="1:6" x14ac:dyDescent="0.25">
      <c r="B118" s="18" t="s">
        <v>180</v>
      </c>
      <c r="D118" s="21"/>
      <c r="E118" s="21"/>
      <c r="F118" s="22"/>
    </row>
    <row r="119" spans="1:6" x14ac:dyDescent="0.25">
      <c r="A119" s="18" t="s">
        <v>90</v>
      </c>
      <c r="B119" s="18" t="s">
        <v>181</v>
      </c>
      <c r="D119" s="21"/>
      <c r="E119" s="21"/>
      <c r="F119" s="22"/>
    </row>
    <row r="120" spans="1:6" x14ac:dyDescent="0.25">
      <c r="B120" s="18" t="s">
        <v>182</v>
      </c>
      <c r="D120" s="21"/>
      <c r="E120" s="21"/>
      <c r="F120" s="22"/>
    </row>
    <row r="121" spans="1:6" x14ac:dyDescent="0.25">
      <c r="A121" s="18" t="s">
        <v>50</v>
      </c>
      <c r="B121" s="18" t="s">
        <v>183</v>
      </c>
      <c r="D121" s="21"/>
      <c r="E121" s="21"/>
      <c r="F121" s="22"/>
    </row>
    <row r="122" spans="1:6" x14ac:dyDescent="0.25">
      <c r="B122" s="18" t="s">
        <v>184</v>
      </c>
      <c r="D122" s="21"/>
      <c r="E122" s="21"/>
      <c r="F122" s="22"/>
    </row>
    <row r="123" spans="1:6" x14ac:dyDescent="0.25">
      <c r="A123" s="18" t="s">
        <v>39</v>
      </c>
      <c r="B123" s="18" t="s">
        <v>185</v>
      </c>
      <c r="D123" s="21"/>
      <c r="E123" s="21"/>
      <c r="F123" s="22"/>
    </row>
    <row r="124" spans="1:6" x14ac:dyDescent="0.25">
      <c r="B124" s="18" t="s">
        <v>186</v>
      </c>
      <c r="D124" s="21"/>
      <c r="E124" s="21"/>
      <c r="F124" s="22"/>
    </row>
    <row r="125" spans="1:6" x14ac:dyDescent="0.25">
      <c r="A125" s="18" t="s">
        <v>55</v>
      </c>
      <c r="B125" s="18" t="s">
        <v>187</v>
      </c>
      <c r="D125" s="21"/>
      <c r="E125" s="21"/>
      <c r="F125" s="22"/>
    </row>
    <row r="126" spans="1:6" x14ac:dyDescent="0.25">
      <c r="B126" s="18" t="s">
        <v>188</v>
      </c>
      <c r="D126" s="21"/>
      <c r="E126" s="21"/>
      <c r="F126" s="22"/>
    </row>
    <row r="127" spans="1:6" x14ac:dyDescent="0.25">
      <c r="A127" s="18" t="s">
        <v>58</v>
      </c>
      <c r="B127" s="18" t="s">
        <v>189</v>
      </c>
      <c r="D127" s="21"/>
      <c r="E127" s="21"/>
      <c r="F127" s="22"/>
    </row>
    <row r="128" spans="1:6" x14ac:dyDescent="0.25">
      <c r="B128" s="18" t="s">
        <v>190</v>
      </c>
      <c r="D128" s="21"/>
      <c r="E128" s="21"/>
      <c r="F128" s="22"/>
    </row>
    <row r="129" spans="1:6" x14ac:dyDescent="0.25">
      <c r="A129" s="18" t="s">
        <v>61</v>
      </c>
      <c r="B129" s="18" t="s">
        <v>191</v>
      </c>
      <c r="D129" s="21"/>
      <c r="E129" s="21"/>
      <c r="F129" s="22"/>
    </row>
    <row r="130" spans="1:6" x14ac:dyDescent="0.25">
      <c r="B130" s="18" t="s">
        <v>192</v>
      </c>
      <c r="D130" s="21"/>
      <c r="E130" s="21"/>
      <c r="F130" s="22"/>
    </row>
    <row r="131" spans="1:6" x14ac:dyDescent="0.25">
      <c r="A131" s="18" t="s">
        <v>64</v>
      </c>
      <c r="B131" s="18" t="s">
        <v>193</v>
      </c>
      <c r="D131" s="21"/>
      <c r="E131" s="21"/>
      <c r="F131" s="22"/>
    </row>
    <row r="132" spans="1:6" x14ac:dyDescent="0.25">
      <c r="B132" s="18" t="s">
        <v>194</v>
      </c>
      <c r="D132" s="21"/>
      <c r="E132" s="21"/>
      <c r="F132" s="22"/>
    </row>
    <row r="133" spans="1:6" x14ac:dyDescent="0.25">
      <c r="A133" s="18" t="s">
        <v>67</v>
      </c>
      <c r="B133" s="18" t="s">
        <v>195</v>
      </c>
      <c r="D133" s="21"/>
      <c r="E133" s="21"/>
      <c r="F133" s="22"/>
    </row>
    <row r="134" spans="1:6" x14ac:dyDescent="0.25">
      <c r="B134" s="18" t="s">
        <v>196</v>
      </c>
      <c r="D134" s="21"/>
      <c r="E134" s="21"/>
      <c r="F134" s="22"/>
    </row>
    <row r="135" spans="1:6" x14ac:dyDescent="0.25">
      <c r="A135" s="18" t="s">
        <v>70</v>
      </c>
      <c r="B135" s="18" t="s">
        <v>197</v>
      </c>
      <c r="D135" s="21"/>
      <c r="E135" s="21"/>
      <c r="F135" s="22"/>
    </row>
    <row r="136" spans="1:6" x14ac:dyDescent="0.25">
      <c r="B136" s="18" t="s">
        <v>198</v>
      </c>
      <c r="D136" s="21"/>
      <c r="E136" s="21"/>
      <c r="F136" s="22"/>
    </row>
    <row r="137" spans="1:6" x14ac:dyDescent="0.25">
      <c r="A137" s="18" t="s">
        <v>73</v>
      </c>
      <c r="B137" s="18" t="s">
        <v>199</v>
      </c>
      <c r="D137" s="21"/>
      <c r="E137" s="21"/>
      <c r="F137" s="22"/>
    </row>
    <row r="138" spans="1:6" x14ac:dyDescent="0.25">
      <c r="B138" s="18" t="s">
        <v>200</v>
      </c>
      <c r="D138" s="21"/>
      <c r="E138" s="21"/>
      <c r="F138" s="22"/>
    </row>
    <row r="139" spans="1:6" x14ac:dyDescent="0.25">
      <c r="A139" s="18" t="s">
        <v>76</v>
      </c>
      <c r="B139" s="18" t="s">
        <v>201</v>
      </c>
      <c r="D139" s="21"/>
      <c r="E139" s="21"/>
      <c r="F139" s="22"/>
    </row>
    <row r="140" spans="1:6" x14ac:dyDescent="0.25">
      <c r="B140" s="18" t="s">
        <v>202</v>
      </c>
      <c r="D140" s="21"/>
      <c r="E140" s="21"/>
      <c r="F140" s="22"/>
    </row>
    <row r="141" spans="1:6" x14ac:dyDescent="0.25">
      <c r="A141" s="18" t="s">
        <v>79</v>
      </c>
      <c r="B141" s="18" t="s">
        <v>203</v>
      </c>
      <c r="D141" s="21"/>
      <c r="E141" s="21"/>
      <c r="F141" s="22"/>
    </row>
    <row r="142" spans="1:6" x14ac:dyDescent="0.25">
      <c r="B142" s="18" t="s">
        <v>204</v>
      </c>
      <c r="D142" s="21"/>
      <c r="E142" s="21"/>
      <c r="F142" s="22"/>
    </row>
    <row r="143" spans="1:6" x14ac:dyDescent="0.25">
      <c r="A143" s="18" t="s">
        <v>82</v>
      </c>
      <c r="B143" s="18" t="s">
        <v>205</v>
      </c>
      <c r="D143" s="21"/>
      <c r="E143" s="21"/>
      <c r="F143" s="22"/>
    </row>
    <row r="144" spans="1:6" x14ac:dyDescent="0.25">
      <c r="B144" s="18" t="s">
        <v>206</v>
      </c>
      <c r="D144" s="21"/>
      <c r="E144" s="21"/>
      <c r="F144" s="22"/>
    </row>
    <row r="145" spans="1:6" x14ac:dyDescent="0.25">
      <c r="A145" s="18" t="s">
        <v>49</v>
      </c>
      <c r="B145" s="18" t="s">
        <v>207</v>
      </c>
      <c r="D145" s="21"/>
      <c r="E145" s="21"/>
      <c r="F145" s="22"/>
    </row>
    <row r="146" spans="1:6" x14ac:dyDescent="0.25">
      <c r="B146" s="18" t="s">
        <v>208</v>
      </c>
      <c r="D146" s="21"/>
      <c r="E146" s="21"/>
      <c r="F146" s="22"/>
    </row>
    <row r="147" spans="1:6" x14ac:dyDescent="0.25">
      <c r="A147" s="18" t="s">
        <v>87</v>
      </c>
      <c r="B147" s="18" t="s">
        <v>209</v>
      </c>
      <c r="D147" s="21"/>
      <c r="E147" s="21"/>
      <c r="F147" s="22"/>
    </row>
    <row r="148" spans="1:6" x14ac:dyDescent="0.25">
      <c r="B148" s="18" t="s">
        <v>210</v>
      </c>
      <c r="D148" s="21"/>
      <c r="E148" s="21"/>
      <c r="F148" s="22"/>
    </row>
    <row r="149" spans="1:6" x14ac:dyDescent="0.25">
      <c r="A149" s="18" t="s">
        <v>90</v>
      </c>
      <c r="B149" s="18" t="s">
        <v>211</v>
      </c>
      <c r="D149" s="21"/>
      <c r="E149" s="21"/>
      <c r="F149" s="22"/>
    </row>
    <row r="150" spans="1:6" x14ac:dyDescent="0.25">
      <c r="B150" s="18" t="s">
        <v>212</v>
      </c>
      <c r="D150" s="21"/>
      <c r="E150" s="21"/>
      <c r="F150" s="22"/>
    </row>
    <row r="151" spans="1:6" x14ac:dyDescent="0.25">
      <c r="A151" s="18" t="s">
        <v>50</v>
      </c>
      <c r="B151" s="18" t="s">
        <v>213</v>
      </c>
      <c r="D151" s="21"/>
      <c r="E151" s="21"/>
      <c r="F151" s="22"/>
    </row>
    <row r="152" spans="1:6" x14ac:dyDescent="0.25">
      <c r="B152" s="18" t="s">
        <v>214</v>
      </c>
      <c r="D152" s="21"/>
      <c r="E152" s="21"/>
      <c r="F152" s="22"/>
    </row>
    <row r="153" spans="1:6" x14ac:dyDescent="0.25">
      <c r="A153" s="18" t="s">
        <v>38</v>
      </c>
      <c r="B153" s="18" t="s">
        <v>215</v>
      </c>
      <c r="D153" s="21"/>
      <c r="E153" s="21"/>
      <c r="F153" s="22"/>
    </row>
    <row r="154" spans="1:6" x14ac:dyDescent="0.25">
      <c r="B154" s="18" t="s">
        <v>216</v>
      </c>
      <c r="D154" s="21"/>
      <c r="E154" s="21"/>
      <c r="F154" s="22"/>
    </row>
    <row r="155" spans="1:6" x14ac:dyDescent="0.25">
      <c r="A155" s="18" t="s">
        <v>55</v>
      </c>
      <c r="B155" s="18" t="s">
        <v>217</v>
      </c>
      <c r="D155" s="21"/>
      <c r="E155" s="21"/>
      <c r="F155" s="22"/>
    </row>
    <row r="156" spans="1:6" x14ac:dyDescent="0.25">
      <c r="B156" s="18" t="s">
        <v>218</v>
      </c>
      <c r="D156" s="21"/>
      <c r="E156" s="21"/>
      <c r="F156" s="22"/>
    </row>
    <row r="157" spans="1:6" x14ac:dyDescent="0.25">
      <c r="A157" s="18" t="s">
        <v>58</v>
      </c>
      <c r="B157" s="18" t="s">
        <v>219</v>
      </c>
      <c r="D157" s="21"/>
      <c r="E157" s="21"/>
      <c r="F157" s="22"/>
    </row>
    <row r="158" spans="1:6" x14ac:dyDescent="0.25">
      <c r="B158" s="18" t="s">
        <v>220</v>
      </c>
      <c r="D158" s="21"/>
      <c r="E158" s="21"/>
      <c r="F158" s="22"/>
    </row>
    <row r="159" spans="1:6" x14ac:dyDescent="0.25">
      <c r="A159" s="18" t="s">
        <v>61</v>
      </c>
      <c r="B159" s="18" t="s">
        <v>221</v>
      </c>
      <c r="D159" s="21"/>
      <c r="E159" s="21"/>
      <c r="F159" s="22"/>
    </row>
    <row r="160" spans="1:6" x14ac:dyDescent="0.25">
      <c r="B160" s="18" t="s">
        <v>222</v>
      </c>
      <c r="D160" s="21"/>
      <c r="E160" s="21"/>
      <c r="F160" s="22"/>
    </row>
    <row r="161" spans="1:6" x14ac:dyDescent="0.25">
      <c r="A161" s="18" t="s">
        <v>64</v>
      </c>
      <c r="B161" s="18" t="s">
        <v>223</v>
      </c>
      <c r="D161" s="21"/>
      <c r="E161" s="21"/>
      <c r="F161" s="22"/>
    </row>
    <row r="162" spans="1:6" x14ac:dyDescent="0.25">
      <c r="B162" s="18" t="s">
        <v>224</v>
      </c>
      <c r="D162" s="21"/>
      <c r="E162" s="21"/>
      <c r="F162" s="22"/>
    </row>
    <row r="163" spans="1:6" x14ac:dyDescent="0.25">
      <c r="A163" s="18" t="s">
        <v>67</v>
      </c>
      <c r="B163" s="18" t="s">
        <v>225</v>
      </c>
      <c r="D163" s="21"/>
      <c r="E163" s="21"/>
      <c r="F163" s="22"/>
    </row>
    <row r="164" spans="1:6" x14ac:dyDescent="0.25">
      <c r="B164" s="18" t="s">
        <v>226</v>
      </c>
      <c r="D164" s="21"/>
      <c r="E164" s="21"/>
      <c r="F164" s="22"/>
    </row>
    <row r="165" spans="1:6" x14ac:dyDescent="0.25">
      <c r="A165" s="18" t="s">
        <v>70</v>
      </c>
      <c r="B165" s="18" t="s">
        <v>227</v>
      </c>
      <c r="D165" s="21"/>
      <c r="E165" s="21"/>
      <c r="F165" s="22"/>
    </row>
    <row r="166" spans="1:6" x14ac:dyDescent="0.25">
      <c r="B166" s="18" t="s">
        <v>228</v>
      </c>
      <c r="D166" s="21"/>
      <c r="E166" s="21"/>
      <c r="F166" s="22"/>
    </row>
    <row r="167" spans="1:6" x14ac:dyDescent="0.25">
      <c r="A167" s="18" t="s">
        <v>73</v>
      </c>
      <c r="B167" s="18" t="s">
        <v>229</v>
      </c>
      <c r="D167" s="21"/>
      <c r="E167" s="21"/>
      <c r="F167" s="22"/>
    </row>
    <row r="168" spans="1:6" x14ac:dyDescent="0.25">
      <c r="B168" s="18" t="s">
        <v>230</v>
      </c>
      <c r="D168" s="21"/>
      <c r="E168" s="21"/>
      <c r="F168" s="22"/>
    </row>
    <row r="169" spans="1:6" x14ac:dyDescent="0.25">
      <c r="A169" s="18" t="s">
        <v>76</v>
      </c>
      <c r="B169" s="18" t="s">
        <v>231</v>
      </c>
      <c r="D169" s="21"/>
      <c r="E169" s="21"/>
      <c r="F169" s="22"/>
    </row>
    <row r="170" spans="1:6" x14ac:dyDescent="0.25">
      <c r="B170" s="18" t="s">
        <v>232</v>
      </c>
      <c r="D170" s="21"/>
      <c r="E170" s="21"/>
      <c r="F170" s="22"/>
    </row>
    <row r="171" spans="1:6" x14ac:dyDescent="0.25">
      <c r="A171" s="18" t="s">
        <v>79</v>
      </c>
      <c r="B171" s="18" t="s">
        <v>233</v>
      </c>
      <c r="D171" s="21"/>
      <c r="E171" s="21"/>
      <c r="F171" s="22"/>
    </row>
    <row r="172" spans="1:6" x14ac:dyDescent="0.25">
      <c r="B172" s="18" t="s">
        <v>234</v>
      </c>
      <c r="D172" s="21"/>
      <c r="E172" s="21"/>
      <c r="F172" s="22"/>
    </row>
    <row r="173" spans="1:6" x14ac:dyDescent="0.25">
      <c r="A173" s="18" t="s">
        <v>82</v>
      </c>
      <c r="B173" s="18" t="s">
        <v>235</v>
      </c>
      <c r="D173" s="21"/>
      <c r="E173" s="21"/>
      <c r="F173" s="22"/>
    </row>
    <row r="174" spans="1:6" x14ac:dyDescent="0.25">
      <c r="B174" s="18" t="s">
        <v>236</v>
      </c>
      <c r="D174" s="21"/>
      <c r="E174" s="21"/>
      <c r="F174" s="22"/>
    </row>
    <row r="175" spans="1:6" x14ac:dyDescent="0.25">
      <c r="A175" s="18" t="s">
        <v>49</v>
      </c>
      <c r="B175" s="18" t="s">
        <v>237</v>
      </c>
      <c r="D175" s="21"/>
      <c r="E175" s="21"/>
      <c r="F175" s="22"/>
    </row>
    <row r="176" spans="1:6" x14ac:dyDescent="0.25">
      <c r="B176" s="18" t="s">
        <v>238</v>
      </c>
      <c r="D176" s="21"/>
      <c r="E176" s="21"/>
      <c r="F176" s="22"/>
    </row>
    <row r="177" spans="1:6" x14ac:dyDescent="0.25">
      <c r="A177" s="18" t="s">
        <v>87</v>
      </c>
      <c r="B177" s="18" t="s">
        <v>239</v>
      </c>
      <c r="D177" s="21"/>
      <c r="E177" s="21"/>
      <c r="F177" s="22"/>
    </row>
    <row r="178" spans="1:6" x14ac:dyDescent="0.25">
      <c r="B178" s="18" t="s">
        <v>240</v>
      </c>
      <c r="D178" s="21"/>
      <c r="E178" s="21"/>
      <c r="F178" s="22"/>
    </row>
    <row r="179" spans="1:6" x14ac:dyDescent="0.25">
      <c r="A179" s="18" t="s">
        <v>90</v>
      </c>
      <c r="B179" s="18" t="s">
        <v>241</v>
      </c>
      <c r="D179" s="21"/>
      <c r="E179" s="21"/>
      <c r="F179" s="22"/>
    </row>
    <row r="180" spans="1:6" x14ac:dyDescent="0.25">
      <c r="B180" s="18" t="s">
        <v>242</v>
      </c>
      <c r="D180" s="21"/>
      <c r="E180" s="21"/>
      <c r="F180" s="22"/>
    </row>
    <row r="181" spans="1:6" x14ac:dyDescent="0.25">
      <c r="A181" s="18" t="s">
        <v>50</v>
      </c>
      <c r="B181" s="18" t="s">
        <v>243</v>
      </c>
      <c r="D181" s="21"/>
      <c r="E181" s="21"/>
      <c r="F181" s="22"/>
    </row>
    <row r="182" spans="1:6" x14ac:dyDescent="0.25">
      <c r="B182" s="18" t="s">
        <v>244</v>
      </c>
      <c r="D182" s="21"/>
      <c r="E182" s="21"/>
      <c r="F182" s="22"/>
    </row>
    <row r="183" spans="1:6" x14ac:dyDescent="0.25">
      <c r="A183" s="18" t="s">
        <v>39</v>
      </c>
      <c r="B183" s="18" t="s">
        <v>245</v>
      </c>
      <c r="D183" s="21"/>
      <c r="E183" s="21"/>
      <c r="F183" s="22"/>
    </row>
    <row r="184" spans="1:6" x14ac:dyDescent="0.25">
      <c r="B184" s="18" t="s">
        <v>246</v>
      </c>
      <c r="D184" s="21"/>
      <c r="E184" s="21"/>
      <c r="F184" s="22"/>
    </row>
    <row r="185" spans="1:6" x14ac:dyDescent="0.25">
      <c r="A185" s="18" t="s">
        <v>55</v>
      </c>
      <c r="B185" s="18" t="s">
        <v>247</v>
      </c>
      <c r="D185" s="21"/>
      <c r="E185" s="21"/>
      <c r="F185" s="22"/>
    </row>
    <row r="186" spans="1:6" x14ac:dyDescent="0.25">
      <c r="B186" s="18" t="s">
        <v>248</v>
      </c>
      <c r="D186" s="21"/>
      <c r="E186" s="21"/>
      <c r="F186" s="22"/>
    </row>
    <row r="187" spans="1:6" x14ac:dyDescent="0.25">
      <c r="A187" s="18" t="s">
        <v>58</v>
      </c>
      <c r="B187" s="18" t="s">
        <v>249</v>
      </c>
      <c r="D187" s="21"/>
      <c r="E187" s="21"/>
      <c r="F187" s="22"/>
    </row>
    <row r="188" spans="1:6" x14ac:dyDescent="0.25">
      <c r="B188" s="18" t="s">
        <v>250</v>
      </c>
      <c r="D188" s="21"/>
      <c r="E188" s="21"/>
      <c r="F188" s="22"/>
    </row>
    <row r="189" spans="1:6" x14ac:dyDescent="0.25">
      <c r="A189" s="18" t="s">
        <v>61</v>
      </c>
      <c r="B189" s="18" t="s">
        <v>251</v>
      </c>
      <c r="D189" s="21"/>
      <c r="E189" s="21"/>
      <c r="F189" s="22"/>
    </row>
    <row r="190" spans="1:6" x14ac:dyDescent="0.25">
      <c r="B190" s="18" t="s">
        <v>252</v>
      </c>
      <c r="D190" s="21"/>
      <c r="E190" s="21"/>
      <c r="F190" s="22"/>
    </row>
    <row r="191" spans="1:6" x14ac:dyDescent="0.25">
      <c r="A191" s="18" t="s">
        <v>64</v>
      </c>
      <c r="B191" s="18" t="s">
        <v>253</v>
      </c>
      <c r="D191" s="21"/>
      <c r="E191" s="21"/>
      <c r="F191" s="22"/>
    </row>
    <row r="192" spans="1:6" x14ac:dyDescent="0.25">
      <c r="B192" s="18" t="s">
        <v>254</v>
      </c>
      <c r="D192" s="21"/>
      <c r="E192" s="21"/>
      <c r="F192" s="22"/>
    </row>
    <row r="193" spans="1:6" x14ac:dyDescent="0.25">
      <c r="A193" s="18" t="s">
        <v>67</v>
      </c>
      <c r="B193" s="18" t="s">
        <v>255</v>
      </c>
      <c r="D193" s="21"/>
      <c r="E193" s="21"/>
      <c r="F193" s="22"/>
    </row>
    <row r="194" spans="1:6" x14ac:dyDescent="0.25">
      <c r="B194" s="18" t="s">
        <v>256</v>
      </c>
      <c r="D194" s="21"/>
      <c r="E194" s="21"/>
      <c r="F194" s="22"/>
    </row>
    <row r="195" spans="1:6" x14ac:dyDescent="0.25">
      <c r="A195" s="18" t="s">
        <v>70</v>
      </c>
      <c r="B195" s="18" t="s">
        <v>257</v>
      </c>
      <c r="D195" s="21"/>
      <c r="E195" s="21"/>
      <c r="F195" s="22"/>
    </row>
    <row r="196" spans="1:6" x14ac:dyDescent="0.25">
      <c r="B196" s="18" t="s">
        <v>258</v>
      </c>
      <c r="D196" s="21"/>
      <c r="E196" s="21"/>
      <c r="F196" s="22"/>
    </row>
    <row r="197" spans="1:6" x14ac:dyDescent="0.25">
      <c r="A197" s="18" t="s">
        <v>73</v>
      </c>
      <c r="B197" s="18" t="s">
        <v>259</v>
      </c>
      <c r="D197" s="21"/>
      <c r="E197" s="21"/>
      <c r="F197" s="22"/>
    </row>
    <row r="198" spans="1:6" x14ac:dyDescent="0.25">
      <c r="B198" s="18" t="s">
        <v>260</v>
      </c>
      <c r="D198" s="21"/>
      <c r="E198" s="21"/>
      <c r="F198" s="22"/>
    </row>
    <row r="199" spans="1:6" x14ac:dyDescent="0.25">
      <c r="A199" s="18" t="s">
        <v>76</v>
      </c>
      <c r="B199" s="18" t="s">
        <v>261</v>
      </c>
      <c r="D199" s="21"/>
      <c r="E199" s="21"/>
      <c r="F199" s="22"/>
    </row>
    <row r="200" spans="1:6" x14ac:dyDescent="0.25">
      <c r="B200" s="18" t="s">
        <v>262</v>
      </c>
      <c r="D200" s="21"/>
      <c r="E200" s="21"/>
      <c r="F200" s="22"/>
    </row>
    <row r="201" spans="1:6" x14ac:dyDescent="0.25">
      <c r="A201" s="18" t="s">
        <v>79</v>
      </c>
      <c r="B201" s="18" t="s">
        <v>263</v>
      </c>
      <c r="D201" s="21"/>
      <c r="E201" s="21"/>
      <c r="F201" s="22"/>
    </row>
    <row r="202" spans="1:6" x14ac:dyDescent="0.25">
      <c r="B202" s="18" t="s">
        <v>264</v>
      </c>
      <c r="D202" s="21"/>
      <c r="E202" s="21"/>
      <c r="F202" s="22"/>
    </row>
    <row r="203" spans="1:6" x14ac:dyDescent="0.25">
      <c r="A203" s="18" t="s">
        <v>82</v>
      </c>
      <c r="B203" s="18" t="s">
        <v>265</v>
      </c>
      <c r="D203" s="21"/>
      <c r="E203" s="21"/>
      <c r="F203" s="22"/>
    </row>
    <row r="204" spans="1:6" x14ac:dyDescent="0.25">
      <c r="B204" s="18" t="s">
        <v>266</v>
      </c>
      <c r="D204" s="21"/>
      <c r="E204" s="21"/>
      <c r="F204" s="22"/>
    </row>
    <row r="205" spans="1:6" x14ac:dyDescent="0.25">
      <c r="A205" s="18" t="s">
        <v>49</v>
      </c>
      <c r="B205" s="18" t="s">
        <v>267</v>
      </c>
      <c r="D205" s="21"/>
      <c r="E205" s="21"/>
      <c r="F205" s="22"/>
    </row>
    <row r="206" spans="1:6" x14ac:dyDescent="0.25">
      <c r="B206" s="18" t="s">
        <v>268</v>
      </c>
      <c r="D206" s="21"/>
      <c r="E206" s="21"/>
      <c r="F206" s="22"/>
    </row>
    <row r="207" spans="1:6" x14ac:dyDescent="0.25">
      <c r="A207" s="18" t="s">
        <v>87</v>
      </c>
      <c r="B207" s="18" t="s">
        <v>269</v>
      </c>
      <c r="D207" s="21"/>
      <c r="E207" s="21"/>
      <c r="F207" s="22"/>
    </row>
    <row r="208" spans="1:6" x14ac:dyDescent="0.25">
      <c r="B208" s="18" t="s">
        <v>270</v>
      </c>
      <c r="D208" s="21"/>
      <c r="E208" s="21"/>
      <c r="F208" s="22"/>
    </row>
    <row r="209" spans="1:6" x14ac:dyDescent="0.25">
      <c r="A209" s="18" t="s">
        <v>90</v>
      </c>
      <c r="B209" s="18" t="s">
        <v>271</v>
      </c>
      <c r="D209" s="21"/>
      <c r="E209" s="21"/>
      <c r="F209" s="22"/>
    </row>
    <row r="210" spans="1:6" x14ac:dyDescent="0.25">
      <c r="B210" s="18" t="s">
        <v>272</v>
      </c>
      <c r="D210" s="21"/>
      <c r="E210" s="21"/>
      <c r="F210" s="22"/>
    </row>
    <row r="211" spans="1:6" x14ac:dyDescent="0.25">
      <c r="A211" s="18" t="s">
        <v>50</v>
      </c>
      <c r="B211" s="18" t="s">
        <v>273</v>
      </c>
      <c r="D211" s="21"/>
      <c r="E211" s="21"/>
      <c r="F211" s="22"/>
    </row>
    <row r="212" spans="1:6" x14ac:dyDescent="0.25">
      <c r="B212" s="18" t="s">
        <v>274</v>
      </c>
      <c r="D212" s="21"/>
      <c r="E212" s="21"/>
      <c r="F212" s="22"/>
    </row>
    <row r="213" spans="1:6" x14ac:dyDescent="0.25">
      <c r="A213" s="18" t="s">
        <v>38</v>
      </c>
      <c r="B213" s="18" t="s">
        <v>275</v>
      </c>
      <c r="D213" s="21"/>
      <c r="E213" s="21"/>
      <c r="F213" s="22"/>
    </row>
    <row r="214" spans="1:6" x14ac:dyDescent="0.25">
      <c r="B214" s="18" t="s">
        <v>276</v>
      </c>
      <c r="D214" s="21"/>
      <c r="E214" s="21"/>
      <c r="F214" s="22"/>
    </row>
    <row r="215" spans="1:6" x14ac:dyDescent="0.25">
      <c r="A215" s="18" t="s">
        <v>55</v>
      </c>
      <c r="B215" s="18" t="s">
        <v>277</v>
      </c>
      <c r="D215" s="21"/>
      <c r="E215" s="21"/>
      <c r="F215" s="22"/>
    </row>
    <row r="216" spans="1:6" x14ac:dyDescent="0.25">
      <c r="B216" s="18" t="s">
        <v>278</v>
      </c>
      <c r="D216" s="21"/>
      <c r="E216" s="21"/>
      <c r="F216" s="22"/>
    </row>
    <row r="217" spans="1:6" x14ac:dyDescent="0.25">
      <c r="A217" s="18" t="s">
        <v>58</v>
      </c>
      <c r="B217" s="18" t="s">
        <v>279</v>
      </c>
      <c r="D217" s="21"/>
      <c r="E217" s="21"/>
      <c r="F217" s="22"/>
    </row>
    <row r="218" spans="1:6" x14ac:dyDescent="0.25">
      <c r="B218" s="18" t="s">
        <v>280</v>
      </c>
      <c r="D218" s="21"/>
      <c r="E218" s="21"/>
      <c r="F218" s="22"/>
    </row>
    <row r="219" spans="1:6" x14ac:dyDescent="0.25">
      <c r="A219" s="18" t="s">
        <v>61</v>
      </c>
      <c r="B219" s="18" t="s">
        <v>281</v>
      </c>
      <c r="D219" s="21"/>
      <c r="E219" s="21"/>
      <c r="F219" s="22"/>
    </row>
    <row r="220" spans="1:6" x14ac:dyDescent="0.25">
      <c r="B220" s="18" t="s">
        <v>282</v>
      </c>
      <c r="D220" s="21"/>
      <c r="E220" s="21"/>
      <c r="F220" s="22"/>
    </row>
    <row r="221" spans="1:6" x14ac:dyDescent="0.25">
      <c r="A221" s="18" t="s">
        <v>64</v>
      </c>
      <c r="B221" s="18" t="s">
        <v>283</v>
      </c>
      <c r="D221" s="21"/>
      <c r="E221" s="21"/>
      <c r="F221" s="22"/>
    </row>
    <row r="222" spans="1:6" x14ac:dyDescent="0.25">
      <c r="B222" s="18" t="s">
        <v>284</v>
      </c>
      <c r="D222" s="21"/>
      <c r="E222" s="21"/>
      <c r="F222" s="22"/>
    </row>
    <row r="223" spans="1:6" x14ac:dyDescent="0.25">
      <c r="A223" s="18" t="s">
        <v>67</v>
      </c>
      <c r="B223" s="18" t="s">
        <v>285</v>
      </c>
      <c r="D223" s="21"/>
      <c r="E223" s="21"/>
      <c r="F223" s="22"/>
    </row>
    <row r="224" spans="1:6" x14ac:dyDescent="0.25">
      <c r="B224" s="18" t="s">
        <v>286</v>
      </c>
      <c r="D224" s="21"/>
      <c r="E224" s="21"/>
      <c r="F224" s="22"/>
    </row>
    <row r="225" spans="1:6" x14ac:dyDescent="0.25">
      <c r="A225" s="18" t="s">
        <v>70</v>
      </c>
      <c r="B225" s="18" t="s">
        <v>287</v>
      </c>
      <c r="D225" s="21"/>
      <c r="E225" s="21"/>
      <c r="F225" s="22"/>
    </row>
    <row r="226" spans="1:6" x14ac:dyDescent="0.25">
      <c r="B226" s="18" t="s">
        <v>288</v>
      </c>
      <c r="D226" s="21"/>
      <c r="E226" s="21"/>
      <c r="F226" s="22"/>
    </row>
    <row r="227" spans="1:6" x14ac:dyDescent="0.25">
      <c r="A227" s="18" t="s">
        <v>73</v>
      </c>
      <c r="B227" s="18" t="s">
        <v>289</v>
      </c>
      <c r="D227" s="21"/>
      <c r="E227" s="21"/>
      <c r="F227" s="22"/>
    </row>
    <row r="228" spans="1:6" x14ac:dyDescent="0.25">
      <c r="B228" s="18" t="s">
        <v>290</v>
      </c>
      <c r="D228" s="21"/>
      <c r="E228" s="21"/>
      <c r="F228" s="22"/>
    </row>
    <row r="229" spans="1:6" x14ac:dyDescent="0.25">
      <c r="A229" s="18" t="s">
        <v>76</v>
      </c>
      <c r="B229" s="18" t="s">
        <v>291</v>
      </c>
      <c r="D229" s="21"/>
      <c r="E229" s="21"/>
      <c r="F229" s="22"/>
    </row>
    <row r="230" spans="1:6" x14ac:dyDescent="0.25">
      <c r="B230" s="18" t="s">
        <v>292</v>
      </c>
      <c r="D230" s="21"/>
      <c r="E230" s="21"/>
      <c r="F230" s="22"/>
    </row>
    <row r="231" spans="1:6" x14ac:dyDescent="0.25">
      <c r="A231" s="18" t="s">
        <v>79</v>
      </c>
      <c r="B231" s="18" t="s">
        <v>293</v>
      </c>
      <c r="D231" s="21"/>
      <c r="E231" s="21"/>
      <c r="F231" s="22"/>
    </row>
    <row r="232" spans="1:6" x14ac:dyDescent="0.25">
      <c r="B232" s="18" t="s">
        <v>294</v>
      </c>
      <c r="D232" s="21"/>
      <c r="E232" s="21"/>
      <c r="F232" s="22"/>
    </row>
    <row r="233" spans="1:6" x14ac:dyDescent="0.25">
      <c r="A233" s="18" t="s">
        <v>82</v>
      </c>
      <c r="B233" s="18" t="s">
        <v>295</v>
      </c>
      <c r="D233" s="21"/>
      <c r="E233" s="21"/>
      <c r="F233" s="22"/>
    </row>
    <row r="234" spans="1:6" x14ac:dyDescent="0.25">
      <c r="B234" s="18" t="s">
        <v>296</v>
      </c>
      <c r="D234" s="21"/>
      <c r="E234" s="21"/>
      <c r="F234" s="22"/>
    </row>
    <row r="235" spans="1:6" x14ac:dyDescent="0.25">
      <c r="A235" s="18" t="s">
        <v>49</v>
      </c>
      <c r="B235" s="18" t="s">
        <v>297</v>
      </c>
      <c r="D235" s="21"/>
      <c r="E235" s="21"/>
      <c r="F235" s="22"/>
    </row>
    <row r="236" spans="1:6" x14ac:dyDescent="0.25">
      <c r="B236" s="18" t="s">
        <v>298</v>
      </c>
      <c r="D236" s="21"/>
      <c r="E236" s="21"/>
      <c r="F236" s="22"/>
    </row>
    <row r="237" spans="1:6" x14ac:dyDescent="0.25">
      <c r="A237" s="18" t="s">
        <v>87</v>
      </c>
      <c r="B237" s="18" t="s">
        <v>299</v>
      </c>
      <c r="D237" s="21"/>
      <c r="E237" s="21"/>
      <c r="F237" s="22"/>
    </row>
    <row r="238" spans="1:6" x14ac:dyDescent="0.25">
      <c r="B238" s="18" t="s">
        <v>300</v>
      </c>
      <c r="D238" s="21"/>
      <c r="E238" s="21"/>
      <c r="F238" s="22"/>
    </row>
    <row r="239" spans="1:6" x14ac:dyDescent="0.25">
      <c r="A239" s="18" t="s">
        <v>90</v>
      </c>
      <c r="B239" s="18" t="s">
        <v>301</v>
      </c>
      <c r="D239" s="21"/>
      <c r="E239" s="21"/>
      <c r="F239" s="22"/>
    </row>
    <row r="240" spans="1:6" x14ac:dyDescent="0.25">
      <c r="B240" s="18" t="s">
        <v>302</v>
      </c>
      <c r="D240" s="21"/>
      <c r="E240" s="21"/>
      <c r="F240" s="22"/>
    </row>
    <row r="241" spans="1:6" x14ac:dyDescent="0.25">
      <c r="A241" s="18" t="s">
        <v>50</v>
      </c>
      <c r="B241" s="18" t="s">
        <v>303</v>
      </c>
      <c r="D241" s="21"/>
      <c r="E241" s="21"/>
      <c r="F241" s="22"/>
    </row>
    <row r="242" spans="1:6" x14ac:dyDescent="0.25">
      <c r="B242" s="18" t="s">
        <v>304</v>
      </c>
      <c r="D242" s="21"/>
      <c r="E242" s="21"/>
      <c r="F242" s="22"/>
    </row>
    <row r="243" spans="1:6" x14ac:dyDescent="0.25">
      <c r="A243" s="18" t="s">
        <v>39</v>
      </c>
      <c r="B243" s="18" t="s">
        <v>305</v>
      </c>
      <c r="D243" s="21"/>
      <c r="E243" s="21"/>
      <c r="F243" s="22"/>
    </row>
    <row r="244" spans="1:6" x14ac:dyDescent="0.25">
      <c r="B244" s="18" t="s">
        <v>306</v>
      </c>
      <c r="D244" s="21"/>
      <c r="E244" s="21"/>
      <c r="F244" s="22"/>
    </row>
    <row r="245" spans="1:6" x14ac:dyDescent="0.25">
      <c r="A245" s="18" t="s">
        <v>55</v>
      </c>
      <c r="B245" s="18" t="s">
        <v>307</v>
      </c>
      <c r="D245" s="21"/>
      <c r="E245" s="21"/>
      <c r="F245" s="22"/>
    </row>
    <row r="246" spans="1:6" x14ac:dyDescent="0.25">
      <c r="B246" s="18" t="s">
        <v>308</v>
      </c>
      <c r="D246" s="21"/>
      <c r="E246" s="21"/>
      <c r="F246" s="22"/>
    </row>
    <row r="247" spans="1:6" x14ac:dyDescent="0.25">
      <c r="A247" s="18" t="s">
        <v>58</v>
      </c>
      <c r="B247" s="18" t="s">
        <v>309</v>
      </c>
      <c r="D247" s="21"/>
      <c r="E247" s="21"/>
      <c r="F247" s="22"/>
    </row>
    <row r="248" spans="1:6" x14ac:dyDescent="0.25">
      <c r="B248" s="18" t="s">
        <v>310</v>
      </c>
      <c r="D248" s="21"/>
      <c r="E248" s="21"/>
      <c r="F248" s="22"/>
    </row>
    <row r="249" spans="1:6" x14ac:dyDescent="0.25">
      <c r="A249" s="18" t="s">
        <v>61</v>
      </c>
      <c r="B249" s="18" t="s">
        <v>311</v>
      </c>
      <c r="D249" s="21"/>
      <c r="E249" s="21"/>
      <c r="F249" s="22"/>
    </row>
    <row r="250" spans="1:6" x14ac:dyDescent="0.25">
      <c r="B250" s="18" t="s">
        <v>312</v>
      </c>
      <c r="D250" s="21"/>
      <c r="E250" s="21"/>
      <c r="F250" s="22"/>
    </row>
    <row r="251" spans="1:6" x14ac:dyDescent="0.25">
      <c r="A251" s="18" t="s">
        <v>64</v>
      </c>
      <c r="B251" s="18" t="s">
        <v>313</v>
      </c>
      <c r="D251" s="21"/>
      <c r="E251" s="21"/>
      <c r="F251" s="22"/>
    </row>
    <row r="252" spans="1:6" x14ac:dyDescent="0.25">
      <c r="B252" s="18" t="s">
        <v>314</v>
      </c>
      <c r="D252" s="21"/>
      <c r="E252" s="21"/>
      <c r="F252" s="22"/>
    </row>
    <row r="253" spans="1:6" x14ac:dyDescent="0.25">
      <c r="A253" s="18" t="s">
        <v>67</v>
      </c>
      <c r="B253" s="18" t="s">
        <v>315</v>
      </c>
      <c r="D253" s="21"/>
      <c r="E253" s="21"/>
      <c r="F253" s="22"/>
    </row>
    <row r="254" spans="1:6" x14ac:dyDescent="0.25">
      <c r="B254" s="18" t="s">
        <v>316</v>
      </c>
      <c r="D254" s="21"/>
      <c r="E254" s="21"/>
      <c r="F254" s="22"/>
    </row>
    <row r="255" spans="1:6" x14ac:dyDescent="0.25">
      <c r="A255" s="18" t="s">
        <v>70</v>
      </c>
      <c r="B255" s="18" t="s">
        <v>317</v>
      </c>
      <c r="D255" s="21"/>
      <c r="E255" s="21"/>
      <c r="F255" s="22"/>
    </row>
    <row r="256" spans="1:6" x14ac:dyDescent="0.25">
      <c r="B256" s="18" t="s">
        <v>318</v>
      </c>
      <c r="D256" s="21"/>
      <c r="E256" s="21"/>
      <c r="F256" s="22"/>
    </row>
    <row r="257" spans="1:6" x14ac:dyDescent="0.25">
      <c r="A257" s="18" t="s">
        <v>73</v>
      </c>
      <c r="B257" s="18" t="s">
        <v>319</v>
      </c>
      <c r="D257" s="21"/>
      <c r="E257" s="21"/>
      <c r="F257" s="22"/>
    </row>
    <row r="258" spans="1:6" x14ac:dyDescent="0.25">
      <c r="B258" s="18" t="s">
        <v>320</v>
      </c>
      <c r="D258" s="21"/>
      <c r="E258" s="21"/>
      <c r="F258" s="22"/>
    </row>
    <row r="259" spans="1:6" x14ac:dyDescent="0.25">
      <c r="A259" s="18" t="s">
        <v>76</v>
      </c>
      <c r="B259" s="18" t="s">
        <v>321</v>
      </c>
      <c r="D259" s="21"/>
      <c r="E259" s="21"/>
      <c r="F259" s="22"/>
    </row>
    <row r="260" spans="1:6" x14ac:dyDescent="0.25">
      <c r="B260" s="18" t="s">
        <v>322</v>
      </c>
      <c r="D260" s="21"/>
      <c r="E260" s="21"/>
      <c r="F260" s="22"/>
    </row>
    <row r="261" spans="1:6" x14ac:dyDescent="0.25">
      <c r="A261" s="18" t="s">
        <v>79</v>
      </c>
      <c r="B261" s="18" t="s">
        <v>323</v>
      </c>
      <c r="D261" s="21"/>
      <c r="E261" s="21"/>
      <c r="F261" s="22"/>
    </row>
    <row r="262" spans="1:6" x14ac:dyDescent="0.25">
      <c r="B262" s="18" t="s">
        <v>324</v>
      </c>
      <c r="D262" s="21"/>
      <c r="E262" s="21"/>
      <c r="F262" s="22"/>
    </row>
    <row r="263" spans="1:6" x14ac:dyDescent="0.25">
      <c r="A263" s="18" t="s">
        <v>82</v>
      </c>
      <c r="B263" s="18" t="s">
        <v>325</v>
      </c>
      <c r="D263" s="21"/>
      <c r="E263" s="21"/>
      <c r="F263" s="22"/>
    </row>
    <row r="264" spans="1:6" x14ac:dyDescent="0.25">
      <c r="B264" s="18" t="s">
        <v>326</v>
      </c>
      <c r="D264" s="21"/>
      <c r="E264" s="21"/>
      <c r="F264" s="22"/>
    </row>
    <row r="265" spans="1:6" x14ac:dyDescent="0.25">
      <c r="A265" s="18" t="s">
        <v>49</v>
      </c>
      <c r="B265" s="18" t="s">
        <v>327</v>
      </c>
      <c r="D265" s="21"/>
      <c r="E265" s="21"/>
      <c r="F265" s="22"/>
    </row>
    <row r="266" spans="1:6" x14ac:dyDescent="0.25">
      <c r="B266" s="18" t="s">
        <v>328</v>
      </c>
      <c r="D266" s="21"/>
      <c r="E266" s="21"/>
      <c r="F266" s="22"/>
    </row>
    <row r="267" spans="1:6" x14ac:dyDescent="0.25">
      <c r="A267" s="18" t="s">
        <v>87</v>
      </c>
      <c r="B267" s="18" t="s">
        <v>329</v>
      </c>
      <c r="D267" s="21"/>
      <c r="E267" s="21"/>
      <c r="F267" s="22"/>
    </row>
    <row r="268" spans="1:6" x14ac:dyDescent="0.25">
      <c r="B268" s="18" t="s">
        <v>330</v>
      </c>
      <c r="D268" s="21"/>
      <c r="E268" s="21"/>
      <c r="F268" s="22"/>
    </row>
    <row r="269" spans="1:6" x14ac:dyDescent="0.25">
      <c r="A269" s="18" t="s">
        <v>90</v>
      </c>
      <c r="B269" s="18" t="s">
        <v>331</v>
      </c>
      <c r="D269" s="21"/>
      <c r="E269" s="21"/>
      <c r="F269" s="22"/>
    </row>
    <row r="270" spans="1:6" x14ac:dyDescent="0.25">
      <c r="B270" s="18" t="s">
        <v>332</v>
      </c>
      <c r="D270" s="21"/>
      <c r="E270" s="21"/>
      <c r="F270" s="22"/>
    </row>
    <row r="271" spans="1:6" x14ac:dyDescent="0.25">
      <c r="A271" s="18" t="s">
        <v>50</v>
      </c>
      <c r="B271" s="18" t="s">
        <v>333</v>
      </c>
      <c r="D271" s="21"/>
      <c r="E271" s="21"/>
      <c r="F271" s="22"/>
    </row>
    <row r="272" spans="1:6" x14ac:dyDescent="0.25">
      <c r="B272" s="18" t="s">
        <v>334</v>
      </c>
      <c r="D272" s="21"/>
      <c r="E272" s="21"/>
      <c r="F272" s="22"/>
    </row>
    <row r="273" spans="1:6" x14ac:dyDescent="0.25">
      <c r="A273" s="18" t="s">
        <v>38</v>
      </c>
      <c r="B273" s="18" t="s">
        <v>335</v>
      </c>
      <c r="D273" s="21"/>
      <c r="E273" s="21"/>
      <c r="F273" s="22"/>
    </row>
    <row r="274" spans="1:6" x14ac:dyDescent="0.25">
      <c r="B274" s="18" t="s">
        <v>336</v>
      </c>
      <c r="D274" s="21"/>
      <c r="E274" s="21"/>
      <c r="F274" s="22"/>
    </row>
    <row r="275" spans="1:6" x14ac:dyDescent="0.25">
      <c r="A275" s="18" t="s">
        <v>55</v>
      </c>
      <c r="B275" s="18" t="s">
        <v>337</v>
      </c>
      <c r="D275" s="21"/>
      <c r="E275" s="21"/>
      <c r="F275" s="22"/>
    </row>
    <row r="276" spans="1:6" x14ac:dyDescent="0.25">
      <c r="B276" s="18" t="s">
        <v>338</v>
      </c>
      <c r="D276" s="21"/>
      <c r="E276" s="21"/>
      <c r="F276" s="22"/>
    </row>
    <row r="277" spans="1:6" x14ac:dyDescent="0.25">
      <c r="A277" s="18" t="s">
        <v>58</v>
      </c>
      <c r="B277" s="18" t="s">
        <v>339</v>
      </c>
      <c r="D277" s="21"/>
      <c r="E277" s="21"/>
      <c r="F277" s="22"/>
    </row>
    <row r="278" spans="1:6" x14ac:dyDescent="0.25">
      <c r="B278" s="18" t="s">
        <v>340</v>
      </c>
      <c r="D278" s="21"/>
      <c r="E278" s="21"/>
      <c r="F278" s="22"/>
    </row>
    <row r="279" spans="1:6" x14ac:dyDescent="0.25">
      <c r="A279" s="18" t="s">
        <v>61</v>
      </c>
      <c r="B279" s="18" t="s">
        <v>341</v>
      </c>
      <c r="D279" s="21"/>
      <c r="E279" s="21"/>
      <c r="F279" s="22"/>
    </row>
    <row r="280" spans="1:6" x14ac:dyDescent="0.25">
      <c r="B280" s="18" t="s">
        <v>342</v>
      </c>
      <c r="D280" s="21"/>
      <c r="E280" s="21"/>
      <c r="F280" s="22"/>
    </row>
    <row r="281" spans="1:6" x14ac:dyDescent="0.25">
      <c r="A281" s="18" t="s">
        <v>64</v>
      </c>
      <c r="B281" s="18" t="s">
        <v>343</v>
      </c>
      <c r="D281" s="21"/>
      <c r="E281" s="21"/>
      <c r="F281" s="22"/>
    </row>
    <row r="282" spans="1:6" x14ac:dyDescent="0.25">
      <c r="B282" s="18" t="s">
        <v>344</v>
      </c>
      <c r="D282" s="21"/>
      <c r="E282" s="21"/>
      <c r="F282" s="22"/>
    </row>
    <row r="283" spans="1:6" x14ac:dyDescent="0.25">
      <c r="A283" s="18" t="s">
        <v>67</v>
      </c>
      <c r="B283" s="18" t="s">
        <v>345</v>
      </c>
      <c r="D283" s="21"/>
      <c r="E283" s="21"/>
      <c r="F283" s="22"/>
    </row>
    <row r="284" spans="1:6" x14ac:dyDescent="0.25">
      <c r="B284" s="18" t="s">
        <v>346</v>
      </c>
      <c r="D284" s="21"/>
      <c r="E284" s="21"/>
      <c r="F284" s="22"/>
    </row>
    <row r="285" spans="1:6" x14ac:dyDescent="0.25">
      <c r="A285" s="18" t="s">
        <v>70</v>
      </c>
      <c r="B285" s="18" t="s">
        <v>347</v>
      </c>
      <c r="D285" s="21"/>
      <c r="E285" s="21"/>
      <c r="F285" s="22"/>
    </row>
    <row r="286" spans="1:6" x14ac:dyDescent="0.25">
      <c r="B286" s="18" t="s">
        <v>348</v>
      </c>
      <c r="D286" s="21"/>
      <c r="E286" s="21"/>
      <c r="F286" s="22"/>
    </row>
    <row r="287" spans="1:6" x14ac:dyDescent="0.25">
      <c r="A287" s="18" t="s">
        <v>73</v>
      </c>
      <c r="B287" s="18" t="s">
        <v>349</v>
      </c>
      <c r="D287" s="21"/>
      <c r="E287" s="21"/>
      <c r="F287" s="22"/>
    </row>
    <row r="288" spans="1:6" x14ac:dyDescent="0.25">
      <c r="B288" s="18" t="s">
        <v>350</v>
      </c>
      <c r="D288" s="21"/>
      <c r="E288" s="21"/>
      <c r="F288" s="22"/>
    </row>
    <row r="289" spans="1:6" x14ac:dyDescent="0.25">
      <c r="A289" s="18" t="s">
        <v>76</v>
      </c>
      <c r="B289" s="18" t="s">
        <v>351</v>
      </c>
      <c r="D289" s="21"/>
      <c r="E289" s="21"/>
      <c r="F289" s="22"/>
    </row>
    <row r="290" spans="1:6" x14ac:dyDescent="0.25">
      <c r="B290" s="18" t="s">
        <v>352</v>
      </c>
      <c r="D290" s="21"/>
      <c r="E290" s="21"/>
      <c r="F290" s="22"/>
    </row>
    <row r="291" spans="1:6" x14ac:dyDescent="0.25">
      <c r="A291" s="18" t="s">
        <v>79</v>
      </c>
      <c r="B291" s="18" t="s">
        <v>353</v>
      </c>
      <c r="D291" s="21"/>
      <c r="E291" s="21"/>
      <c r="F291" s="22"/>
    </row>
    <row r="292" spans="1:6" x14ac:dyDescent="0.25">
      <c r="B292" s="18" t="s">
        <v>354</v>
      </c>
      <c r="D292" s="21"/>
      <c r="E292" s="21"/>
      <c r="F292" s="22"/>
    </row>
    <row r="293" spans="1:6" x14ac:dyDescent="0.25">
      <c r="A293" s="18" t="s">
        <v>82</v>
      </c>
      <c r="B293" s="18" t="s">
        <v>355</v>
      </c>
      <c r="D293" s="21"/>
      <c r="E293" s="21"/>
      <c r="F293" s="22"/>
    </row>
    <row r="294" spans="1:6" x14ac:dyDescent="0.25">
      <c r="B294" s="18" t="s">
        <v>356</v>
      </c>
      <c r="D294" s="21"/>
      <c r="E294" s="21"/>
      <c r="F294" s="22"/>
    </row>
    <row r="295" spans="1:6" x14ac:dyDescent="0.25">
      <c r="A295" s="18" t="s">
        <v>49</v>
      </c>
      <c r="B295" s="18" t="s">
        <v>357</v>
      </c>
      <c r="D295" s="21"/>
      <c r="E295" s="21"/>
      <c r="F295" s="22"/>
    </row>
    <row r="296" spans="1:6" x14ac:dyDescent="0.25">
      <c r="B296" s="18" t="s">
        <v>358</v>
      </c>
      <c r="D296" s="21"/>
      <c r="E296" s="21"/>
      <c r="F296" s="22"/>
    </row>
    <row r="297" spans="1:6" x14ac:dyDescent="0.25">
      <c r="A297" s="18" t="s">
        <v>87</v>
      </c>
      <c r="B297" s="18" t="s">
        <v>359</v>
      </c>
      <c r="D297" s="21"/>
      <c r="E297" s="21"/>
      <c r="F297" s="22"/>
    </row>
    <row r="298" spans="1:6" x14ac:dyDescent="0.25">
      <c r="B298" s="18" t="s">
        <v>360</v>
      </c>
      <c r="D298" s="21"/>
      <c r="E298" s="21"/>
      <c r="F298" s="22"/>
    </row>
    <row r="299" spans="1:6" x14ac:dyDescent="0.25">
      <c r="A299" s="18" t="s">
        <v>90</v>
      </c>
      <c r="B299" s="18" t="s">
        <v>361</v>
      </c>
      <c r="D299" s="21"/>
      <c r="E299" s="21"/>
      <c r="F299" s="22"/>
    </row>
    <row r="300" spans="1:6" x14ac:dyDescent="0.25">
      <c r="B300" s="18" t="s">
        <v>362</v>
      </c>
      <c r="D300" s="21"/>
      <c r="E300" s="21"/>
      <c r="F300" s="22"/>
    </row>
    <row r="301" spans="1:6" x14ac:dyDescent="0.25">
      <c r="A301" s="18" t="s">
        <v>50</v>
      </c>
      <c r="B301" s="18" t="s">
        <v>363</v>
      </c>
      <c r="D301" s="21"/>
      <c r="E301" s="21"/>
      <c r="F301" s="22"/>
    </row>
    <row r="302" spans="1:6" x14ac:dyDescent="0.25">
      <c r="B302" s="18" t="s">
        <v>364</v>
      </c>
      <c r="D302" s="21"/>
      <c r="E302" s="21"/>
      <c r="F302" s="22"/>
    </row>
    <row r="303" spans="1:6" x14ac:dyDescent="0.25">
      <c r="A303" s="18" t="s">
        <v>39</v>
      </c>
      <c r="B303" s="18" t="s">
        <v>365</v>
      </c>
      <c r="D303" s="21"/>
      <c r="E303" s="21"/>
      <c r="F303" s="22"/>
    </row>
    <row r="304" spans="1:6" x14ac:dyDescent="0.25">
      <c r="B304" s="18" t="s">
        <v>366</v>
      </c>
      <c r="D304" s="21"/>
      <c r="E304" s="21"/>
      <c r="F304" s="22"/>
    </row>
    <row r="305" spans="1:6" x14ac:dyDescent="0.25">
      <c r="A305" s="18" t="s">
        <v>55</v>
      </c>
      <c r="B305" s="18" t="s">
        <v>367</v>
      </c>
      <c r="D305" s="21"/>
      <c r="E305" s="21"/>
      <c r="F305" s="22"/>
    </row>
    <row r="306" spans="1:6" x14ac:dyDescent="0.25">
      <c r="B306" s="18" t="s">
        <v>368</v>
      </c>
      <c r="D306" s="21"/>
      <c r="E306" s="21"/>
      <c r="F306" s="22"/>
    </row>
    <row r="307" spans="1:6" x14ac:dyDescent="0.25">
      <c r="A307" s="18" t="s">
        <v>58</v>
      </c>
      <c r="B307" s="18" t="s">
        <v>369</v>
      </c>
      <c r="D307" s="21"/>
      <c r="E307" s="21"/>
      <c r="F307" s="22"/>
    </row>
    <row r="308" spans="1:6" x14ac:dyDescent="0.25">
      <c r="B308" s="18" t="s">
        <v>370</v>
      </c>
      <c r="D308" s="21"/>
      <c r="E308" s="21"/>
      <c r="F308" s="22"/>
    </row>
    <row r="309" spans="1:6" x14ac:dyDescent="0.25">
      <c r="A309" s="18" t="s">
        <v>61</v>
      </c>
      <c r="B309" s="18" t="s">
        <v>371</v>
      </c>
      <c r="D309" s="21"/>
      <c r="E309" s="21"/>
      <c r="F309" s="22"/>
    </row>
    <row r="310" spans="1:6" x14ac:dyDescent="0.25">
      <c r="B310" s="18" t="s">
        <v>372</v>
      </c>
      <c r="D310" s="21"/>
      <c r="E310" s="21"/>
      <c r="F310" s="22"/>
    </row>
    <row r="311" spans="1:6" x14ac:dyDescent="0.25">
      <c r="A311" s="18" t="s">
        <v>64</v>
      </c>
      <c r="B311" s="18" t="s">
        <v>373</v>
      </c>
      <c r="D311" s="21"/>
      <c r="E311" s="21"/>
      <c r="F311" s="22"/>
    </row>
    <row r="312" spans="1:6" x14ac:dyDescent="0.25">
      <c r="B312" s="18" t="s">
        <v>374</v>
      </c>
      <c r="D312" s="21"/>
      <c r="E312" s="21"/>
      <c r="F312" s="22"/>
    </row>
    <row r="313" spans="1:6" x14ac:dyDescent="0.25">
      <c r="A313" s="18" t="s">
        <v>67</v>
      </c>
      <c r="B313" s="18" t="s">
        <v>375</v>
      </c>
      <c r="D313" s="21"/>
      <c r="E313" s="21"/>
      <c r="F313" s="22"/>
    </row>
    <row r="314" spans="1:6" x14ac:dyDescent="0.25">
      <c r="B314" s="18" t="s">
        <v>376</v>
      </c>
      <c r="D314" s="21"/>
      <c r="E314" s="21"/>
      <c r="F314" s="22"/>
    </row>
    <row r="315" spans="1:6" x14ac:dyDescent="0.25">
      <c r="A315" s="18" t="s">
        <v>70</v>
      </c>
      <c r="B315" s="18" t="s">
        <v>377</v>
      </c>
      <c r="D315" s="21"/>
      <c r="E315" s="21"/>
      <c r="F315" s="22"/>
    </row>
    <row r="316" spans="1:6" x14ac:dyDescent="0.25">
      <c r="B316" s="18" t="s">
        <v>378</v>
      </c>
      <c r="D316" s="21"/>
      <c r="E316" s="21"/>
      <c r="F316" s="22"/>
    </row>
    <row r="317" spans="1:6" x14ac:dyDescent="0.25">
      <c r="A317" s="18" t="s">
        <v>73</v>
      </c>
      <c r="B317" s="18" t="s">
        <v>379</v>
      </c>
      <c r="D317" s="21"/>
      <c r="E317" s="21"/>
      <c r="F317" s="22"/>
    </row>
    <row r="318" spans="1:6" x14ac:dyDescent="0.25">
      <c r="B318" s="18" t="s">
        <v>380</v>
      </c>
      <c r="D318" s="21"/>
      <c r="E318" s="21"/>
      <c r="F318" s="22"/>
    </row>
    <row r="319" spans="1:6" x14ac:dyDescent="0.25">
      <c r="A319" s="18" t="s">
        <v>76</v>
      </c>
      <c r="B319" s="18" t="s">
        <v>381</v>
      </c>
      <c r="D319" s="21"/>
      <c r="E319" s="21"/>
      <c r="F319" s="22"/>
    </row>
    <row r="320" spans="1:6" x14ac:dyDescent="0.25">
      <c r="B320" s="18" t="s">
        <v>382</v>
      </c>
      <c r="D320" s="21"/>
      <c r="E320" s="21"/>
      <c r="F320" s="22"/>
    </row>
    <row r="321" spans="1:6" x14ac:dyDescent="0.25">
      <c r="A321" s="18" t="s">
        <v>79</v>
      </c>
      <c r="B321" s="18" t="s">
        <v>383</v>
      </c>
      <c r="D321" s="21"/>
      <c r="E321" s="21"/>
      <c r="F321" s="22"/>
    </row>
    <row r="322" spans="1:6" x14ac:dyDescent="0.25">
      <c r="B322" s="18" t="s">
        <v>384</v>
      </c>
      <c r="D322" s="21"/>
      <c r="E322" s="21"/>
      <c r="F322" s="22"/>
    </row>
    <row r="323" spans="1:6" x14ac:dyDescent="0.25">
      <c r="A323" s="18" t="s">
        <v>82</v>
      </c>
      <c r="B323" s="18" t="s">
        <v>385</v>
      </c>
      <c r="D323" s="21"/>
      <c r="E323" s="21"/>
      <c r="F323" s="22"/>
    </row>
    <row r="324" spans="1:6" x14ac:dyDescent="0.25">
      <c r="B324" s="18" t="s">
        <v>386</v>
      </c>
      <c r="D324" s="21"/>
      <c r="E324" s="21"/>
      <c r="F324" s="22"/>
    </row>
    <row r="325" spans="1:6" x14ac:dyDescent="0.25">
      <c r="A325" s="18" t="s">
        <v>49</v>
      </c>
      <c r="B325" s="18" t="s">
        <v>387</v>
      </c>
      <c r="D325" s="21"/>
      <c r="E325" s="21"/>
      <c r="F325" s="22"/>
    </row>
    <row r="326" spans="1:6" x14ac:dyDescent="0.25">
      <c r="B326" s="18" t="s">
        <v>388</v>
      </c>
      <c r="D326" s="21"/>
      <c r="E326" s="21"/>
      <c r="F326" s="22"/>
    </row>
    <row r="327" spans="1:6" x14ac:dyDescent="0.25">
      <c r="A327" s="18" t="s">
        <v>87</v>
      </c>
      <c r="B327" s="18" t="s">
        <v>389</v>
      </c>
      <c r="D327" s="21"/>
      <c r="E327" s="21"/>
      <c r="F327" s="22"/>
    </row>
    <row r="328" spans="1:6" x14ac:dyDescent="0.25">
      <c r="B328" s="18" t="s">
        <v>390</v>
      </c>
      <c r="D328" s="21"/>
      <c r="E328" s="21"/>
      <c r="F328" s="22"/>
    </row>
    <row r="329" spans="1:6" x14ac:dyDescent="0.25">
      <c r="A329" s="18" t="s">
        <v>90</v>
      </c>
      <c r="B329" s="18" t="s">
        <v>391</v>
      </c>
      <c r="D329" s="21"/>
      <c r="E329" s="21"/>
      <c r="F329" s="22"/>
    </row>
    <row r="330" spans="1:6" x14ac:dyDescent="0.25">
      <c r="B330" s="18" t="s">
        <v>392</v>
      </c>
      <c r="D330" s="21"/>
      <c r="E330" s="21"/>
      <c r="F330" s="22"/>
    </row>
    <row r="331" spans="1:6" x14ac:dyDescent="0.25">
      <c r="A331" s="18" t="s">
        <v>50</v>
      </c>
      <c r="B331" s="18" t="s">
        <v>393</v>
      </c>
      <c r="D331" s="21"/>
      <c r="E331" s="21"/>
      <c r="F331" s="22"/>
    </row>
    <row r="332" spans="1:6" x14ac:dyDescent="0.25">
      <c r="B332" s="18" t="s">
        <v>394</v>
      </c>
      <c r="D332" s="21"/>
      <c r="E332" s="21"/>
      <c r="F332" s="22"/>
    </row>
    <row r="333" spans="1:6" x14ac:dyDescent="0.25">
      <c r="A333" s="18" t="s">
        <v>38</v>
      </c>
      <c r="B333" s="18" t="s">
        <v>395</v>
      </c>
      <c r="D333" s="21"/>
      <c r="E333" s="21"/>
      <c r="F333" s="22"/>
    </row>
    <row r="334" spans="1:6" x14ac:dyDescent="0.25">
      <c r="B334" s="18" t="s">
        <v>396</v>
      </c>
      <c r="D334" s="21"/>
      <c r="E334" s="21"/>
      <c r="F334" s="22"/>
    </row>
    <row r="335" spans="1:6" x14ac:dyDescent="0.25">
      <c r="A335" s="18" t="s">
        <v>55</v>
      </c>
      <c r="B335" s="18" t="s">
        <v>397</v>
      </c>
      <c r="D335" s="21"/>
      <c r="E335" s="21"/>
      <c r="F335" s="22"/>
    </row>
    <row r="336" spans="1:6" x14ac:dyDescent="0.25">
      <c r="B336" s="18" t="s">
        <v>398</v>
      </c>
      <c r="D336" s="21"/>
      <c r="E336" s="21"/>
      <c r="F336" s="22"/>
    </row>
    <row r="337" spans="1:6" x14ac:dyDescent="0.25">
      <c r="A337" s="18" t="s">
        <v>58</v>
      </c>
      <c r="B337" s="18" t="s">
        <v>399</v>
      </c>
      <c r="D337" s="21"/>
      <c r="E337" s="21"/>
      <c r="F337" s="22"/>
    </row>
    <row r="338" spans="1:6" x14ac:dyDescent="0.25">
      <c r="B338" s="18" t="s">
        <v>400</v>
      </c>
      <c r="D338" s="21"/>
      <c r="E338" s="21"/>
      <c r="F338" s="22"/>
    </row>
    <row r="339" spans="1:6" x14ac:dyDescent="0.25">
      <c r="A339" s="18" t="s">
        <v>61</v>
      </c>
      <c r="B339" s="18" t="s">
        <v>401</v>
      </c>
      <c r="D339" s="21"/>
      <c r="E339" s="21"/>
      <c r="F339" s="22"/>
    </row>
    <row r="340" spans="1:6" x14ac:dyDescent="0.25">
      <c r="B340" s="18" t="s">
        <v>402</v>
      </c>
      <c r="D340" s="21"/>
      <c r="E340" s="21"/>
      <c r="F340" s="22"/>
    </row>
    <row r="341" spans="1:6" x14ac:dyDescent="0.25">
      <c r="A341" s="18" t="s">
        <v>64</v>
      </c>
      <c r="B341" s="18" t="s">
        <v>403</v>
      </c>
      <c r="D341" s="21"/>
      <c r="E341" s="21"/>
      <c r="F341" s="22"/>
    </row>
    <row r="342" spans="1:6" x14ac:dyDescent="0.25">
      <c r="B342" s="18" t="s">
        <v>404</v>
      </c>
      <c r="D342" s="21"/>
      <c r="E342" s="21"/>
      <c r="F342" s="22"/>
    </row>
    <row r="343" spans="1:6" x14ac:dyDescent="0.25">
      <c r="A343" s="18" t="s">
        <v>67</v>
      </c>
      <c r="B343" s="18" t="s">
        <v>405</v>
      </c>
      <c r="D343" s="21"/>
      <c r="E343" s="21"/>
      <c r="F343" s="22"/>
    </row>
    <row r="344" spans="1:6" x14ac:dyDescent="0.25">
      <c r="B344" s="18" t="s">
        <v>406</v>
      </c>
      <c r="D344" s="21"/>
      <c r="E344" s="21"/>
      <c r="F344" s="22"/>
    </row>
    <row r="345" spans="1:6" x14ac:dyDescent="0.25">
      <c r="A345" s="18" t="s">
        <v>70</v>
      </c>
      <c r="B345" s="18" t="s">
        <v>407</v>
      </c>
      <c r="D345" s="21"/>
      <c r="E345" s="21"/>
      <c r="F345" s="22"/>
    </row>
    <row r="346" spans="1:6" x14ac:dyDescent="0.25">
      <c r="B346" s="18" t="s">
        <v>408</v>
      </c>
      <c r="D346" s="21"/>
      <c r="E346" s="21"/>
      <c r="F346" s="22"/>
    </row>
    <row r="347" spans="1:6" x14ac:dyDescent="0.25">
      <c r="A347" s="18" t="s">
        <v>73</v>
      </c>
      <c r="B347" s="18" t="s">
        <v>409</v>
      </c>
      <c r="D347" s="21"/>
      <c r="E347" s="21"/>
      <c r="F347" s="22"/>
    </row>
    <row r="348" spans="1:6" x14ac:dyDescent="0.25">
      <c r="B348" s="18" t="s">
        <v>410</v>
      </c>
      <c r="D348" s="21"/>
      <c r="E348" s="21"/>
      <c r="F348" s="22"/>
    </row>
    <row r="349" spans="1:6" x14ac:dyDescent="0.25">
      <c r="A349" s="18" t="s">
        <v>76</v>
      </c>
      <c r="B349" s="18" t="s">
        <v>411</v>
      </c>
      <c r="D349" s="21"/>
      <c r="E349" s="21"/>
      <c r="F349" s="22"/>
    </row>
    <row r="350" spans="1:6" x14ac:dyDescent="0.25">
      <c r="B350" s="18" t="s">
        <v>412</v>
      </c>
      <c r="D350" s="21"/>
      <c r="E350" s="21"/>
      <c r="F350" s="22"/>
    </row>
    <row r="351" spans="1:6" x14ac:dyDescent="0.25">
      <c r="A351" s="18" t="s">
        <v>79</v>
      </c>
      <c r="B351" s="18" t="s">
        <v>413</v>
      </c>
      <c r="D351" s="21"/>
      <c r="E351" s="21"/>
      <c r="F351" s="22"/>
    </row>
    <row r="352" spans="1:6" x14ac:dyDescent="0.25">
      <c r="B352" s="18" t="s">
        <v>414</v>
      </c>
      <c r="D352" s="21"/>
      <c r="E352" s="21"/>
      <c r="F352" s="22"/>
    </row>
    <row r="353" spans="1:6" x14ac:dyDescent="0.25">
      <c r="A353" s="18" t="s">
        <v>82</v>
      </c>
      <c r="B353" s="18" t="s">
        <v>415</v>
      </c>
      <c r="D353" s="21"/>
      <c r="E353" s="21"/>
      <c r="F353" s="22"/>
    </row>
    <row r="354" spans="1:6" x14ac:dyDescent="0.25">
      <c r="B354" s="18" t="s">
        <v>416</v>
      </c>
      <c r="D354" s="21"/>
      <c r="E354" s="21"/>
      <c r="F354" s="22"/>
    </row>
    <row r="355" spans="1:6" x14ac:dyDescent="0.25">
      <c r="A355" s="18" t="s">
        <v>49</v>
      </c>
      <c r="B355" s="18" t="s">
        <v>417</v>
      </c>
      <c r="D355" s="21"/>
      <c r="E355" s="21"/>
      <c r="F355" s="22"/>
    </row>
    <row r="356" spans="1:6" x14ac:dyDescent="0.25">
      <c r="B356" s="18" t="s">
        <v>418</v>
      </c>
      <c r="D356" s="21"/>
      <c r="E356" s="21"/>
      <c r="F356" s="22"/>
    </row>
    <row r="357" spans="1:6" x14ac:dyDescent="0.25">
      <c r="A357" s="18" t="s">
        <v>87</v>
      </c>
      <c r="B357" s="18" t="s">
        <v>419</v>
      </c>
      <c r="D357" s="21"/>
      <c r="E357" s="21"/>
      <c r="F357" s="22"/>
    </row>
    <row r="358" spans="1:6" x14ac:dyDescent="0.25">
      <c r="B358" s="18" t="s">
        <v>420</v>
      </c>
      <c r="D358" s="21"/>
      <c r="E358" s="21"/>
      <c r="F358" s="22"/>
    </row>
    <row r="359" spans="1:6" x14ac:dyDescent="0.25">
      <c r="A359" s="18" t="s">
        <v>90</v>
      </c>
      <c r="B359" s="18" t="s">
        <v>421</v>
      </c>
      <c r="D359" s="21"/>
      <c r="E359" s="21"/>
      <c r="F359" s="22"/>
    </row>
    <row r="360" spans="1:6" x14ac:dyDescent="0.25">
      <c r="B360" s="18" t="s">
        <v>422</v>
      </c>
      <c r="D360" s="21"/>
      <c r="E360" s="21"/>
      <c r="F360" s="22"/>
    </row>
    <row r="361" spans="1:6" x14ac:dyDescent="0.25">
      <c r="A361" s="18" t="s">
        <v>50</v>
      </c>
      <c r="B361" s="18" t="s">
        <v>423</v>
      </c>
      <c r="D361" s="21"/>
      <c r="E361" s="21"/>
      <c r="F361" s="22"/>
    </row>
    <row r="362" spans="1:6" x14ac:dyDescent="0.25">
      <c r="B362" s="18" t="s">
        <v>424</v>
      </c>
      <c r="D362" s="21"/>
      <c r="E362" s="21"/>
      <c r="F362" s="22"/>
    </row>
    <row r="363" spans="1:6" x14ac:dyDescent="0.25">
      <c r="A363" s="18" t="s">
        <v>39</v>
      </c>
      <c r="B363" s="18" t="s">
        <v>425</v>
      </c>
      <c r="D363" s="21"/>
      <c r="E363" s="21"/>
      <c r="F363" s="22"/>
    </row>
    <row r="364" spans="1:6" x14ac:dyDescent="0.25">
      <c r="B364" s="18" t="s">
        <v>426</v>
      </c>
      <c r="D364" s="21"/>
      <c r="E364" s="21"/>
      <c r="F364" s="22"/>
    </row>
    <row r="365" spans="1:6" x14ac:dyDescent="0.25">
      <c r="A365" s="18" t="s">
        <v>55</v>
      </c>
      <c r="B365" s="18" t="s">
        <v>427</v>
      </c>
      <c r="D365" s="21"/>
      <c r="E365" s="21"/>
      <c r="F365" s="22"/>
    </row>
    <row r="366" spans="1:6" x14ac:dyDescent="0.25">
      <c r="B366" s="18" t="s">
        <v>428</v>
      </c>
      <c r="D366" s="21"/>
      <c r="E366" s="21"/>
      <c r="F366" s="22"/>
    </row>
    <row r="367" spans="1:6" x14ac:dyDescent="0.25">
      <c r="A367" s="18" t="s">
        <v>58</v>
      </c>
      <c r="B367" s="18" t="s">
        <v>429</v>
      </c>
      <c r="D367" s="21"/>
      <c r="E367" s="21"/>
      <c r="F367" s="22"/>
    </row>
    <row r="368" spans="1:6" x14ac:dyDescent="0.25">
      <c r="B368" s="18" t="s">
        <v>430</v>
      </c>
      <c r="D368" s="21"/>
      <c r="E368" s="21"/>
      <c r="F368" s="22"/>
    </row>
    <row r="369" spans="1:6" x14ac:dyDescent="0.25">
      <c r="A369" s="18" t="s">
        <v>61</v>
      </c>
      <c r="B369" s="18" t="s">
        <v>431</v>
      </c>
      <c r="D369" s="21"/>
      <c r="E369" s="21"/>
      <c r="F369" s="22"/>
    </row>
    <row r="370" spans="1:6" x14ac:dyDescent="0.25">
      <c r="B370" s="18" t="s">
        <v>432</v>
      </c>
      <c r="D370" s="21"/>
      <c r="E370" s="21"/>
      <c r="F370" s="22"/>
    </row>
    <row r="371" spans="1:6" x14ac:dyDescent="0.25">
      <c r="A371" s="18" t="s">
        <v>64</v>
      </c>
      <c r="B371" s="18" t="s">
        <v>433</v>
      </c>
      <c r="D371" s="21"/>
      <c r="E371" s="21"/>
      <c r="F371" s="22"/>
    </row>
    <row r="372" spans="1:6" x14ac:dyDescent="0.25">
      <c r="B372" s="18" t="s">
        <v>434</v>
      </c>
      <c r="D372" s="21"/>
      <c r="E372" s="21"/>
      <c r="F372" s="22"/>
    </row>
    <row r="373" spans="1:6" x14ac:dyDescent="0.25">
      <c r="A373" s="18" t="s">
        <v>67</v>
      </c>
      <c r="B373" s="18" t="s">
        <v>435</v>
      </c>
      <c r="D373" s="21"/>
      <c r="E373" s="21"/>
      <c r="F373" s="22"/>
    </row>
    <row r="374" spans="1:6" x14ac:dyDescent="0.25">
      <c r="B374" s="18" t="s">
        <v>436</v>
      </c>
      <c r="D374" s="21"/>
      <c r="E374" s="21"/>
    </row>
    <row r="375" spans="1:6" x14ac:dyDescent="0.25">
      <c r="A375" s="18" t="s">
        <v>70</v>
      </c>
      <c r="B375" s="18" t="s">
        <v>437</v>
      </c>
      <c r="D375" s="21"/>
      <c r="E375" s="21"/>
      <c r="F375" s="22"/>
    </row>
    <row r="376" spans="1:6" x14ac:dyDescent="0.25">
      <c r="B376" s="18" t="s">
        <v>438</v>
      </c>
      <c r="C376" s="18"/>
    </row>
    <row r="377" spans="1:6" x14ac:dyDescent="0.25">
      <c r="A377" s="18" t="s">
        <v>73</v>
      </c>
      <c r="B377" s="18" t="s">
        <v>439</v>
      </c>
      <c r="C377" s="18"/>
    </row>
    <row r="378" spans="1:6" x14ac:dyDescent="0.25">
      <c r="B378" s="18" t="s">
        <v>440</v>
      </c>
      <c r="C378" s="18"/>
    </row>
    <row r="379" spans="1:6" x14ac:dyDescent="0.25">
      <c r="A379" s="18" t="s">
        <v>76</v>
      </c>
      <c r="B379" s="18" t="s">
        <v>441</v>
      </c>
      <c r="C379" s="18"/>
    </row>
    <row r="380" spans="1:6" x14ac:dyDescent="0.25">
      <c r="B380" s="18" t="s">
        <v>442</v>
      </c>
      <c r="C380" s="18"/>
    </row>
    <row r="381" spans="1:6" x14ac:dyDescent="0.25">
      <c r="A381" s="18" t="s">
        <v>79</v>
      </c>
      <c r="B381" s="18" t="s">
        <v>443</v>
      </c>
      <c r="C381" s="18"/>
    </row>
    <row r="382" spans="1:6" x14ac:dyDescent="0.25">
      <c r="B382" s="18" t="s">
        <v>444</v>
      </c>
      <c r="C382" s="18"/>
    </row>
    <row r="383" spans="1:6" x14ac:dyDescent="0.25">
      <c r="A383" s="18" t="s">
        <v>82</v>
      </c>
      <c r="B383" s="18" t="s">
        <v>445</v>
      </c>
      <c r="C383" s="18"/>
    </row>
    <row r="384" spans="1:6" x14ac:dyDescent="0.25">
      <c r="B384" s="18" t="s">
        <v>446</v>
      </c>
      <c r="C384" s="18"/>
    </row>
    <row r="385" spans="1:3" x14ac:dyDescent="0.25">
      <c r="A385" s="18" t="s">
        <v>49</v>
      </c>
      <c r="B385" s="18" t="s">
        <v>447</v>
      </c>
      <c r="C385" s="18"/>
    </row>
    <row r="386" spans="1:3" x14ac:dyDescent="0.25">
      <c r="B386" s="18" t="s">
        <v>448</v>
      </c>
      <c r="C386" s="18"/>
    </row>
    <row r="387" spans="1:3" x14ac:dyDescent="0.25">
      <c r="A387" s="18" t="s">
        <v>87</v>
      </c>
      <c r="B387" s="18" t="s">
        <v>449</v>
      </c>
      <c r="C387" s="18"/>
    </row>
    <row r="388" spans="1:3" x14ac:dyDescent="0.25">
      <c r="B388" s="18" t="s">
        <v>450</v>
      </c>
      <c r="C388" s="18"/>
    </row>
    <row r="389" spans="1:3" x14ac:dyDescent="0.25">
      <c r="A389" s="18" t="s">
        <v>90</v>
      </c>
      <c r="B389" s="18" t="s">
        <v>451</v>
      </c>
      <c r="C389" s="18"/>
    </row>
    <row r="390" spans="1:3" x14ac:dyDescent="0.25">
      <c r="B390" s="18" t="s">
        <v>452</v>
      </c>
      <c r="C390" s="18"/>
    </row>
    <row r="391" spans="1:3" x14ac:dyDescent="0.25">
      <c r="A391" s="18" t="s">
        <v>50</v>
      </c>
      <c r="B391" s="18" t="s">
        <v>453</v>
      </c>
      <c r="C391" s="18"/>
    </row>
    <row r="392" spans="1:3" x14ac:dyDescent="0.25">
      <c r="B392" s="18" t="s">
        <v>454</v>
      </c>
      <c r="C392" s="18"/>
    </row>
    <row r="393" spans="1:3" x14ac:dyDescent="0.25">
      <c r="A393" s="18" t="s">
        <v>38</v>
      </c>
      <c r="B393" s="18" t="s">
        <v>455</v>
      </c>
      <c r="C393" s="18"/>
    </row>
    <row r="394" spans="1:3" x14ac:dyDescent="0.25">
      <c r="B394" s="18" t="s">
        <v>456</v>
      </c>
      <c r="C394" s="18"/>
    </row>
    <row r="395" spans="1:3" x14ac:dyDescent="0.25">
      <c r="A395" s="18" t="s">
        <v>55</v>
      </c>
      <c r="B395" s="18" t="s">
        <v>457</v>
      </c>
      <c r="C395" s="18"/>
    </row>
    <row r="396" spans="1:3" x14ac:dyDescent="0.25">
      <c r="B396" s="18" t="s">
        <v>458</v>
      </c>
      <c r="C396" s="18"/>
    </row>
    <row r="397" spans="1:3" x14ac:dyDescent="0.25">
      <c r="A397" s="18" t="s">
        <v>58</v>
      </c>
      <c r="B397" s="18" t="s">
        <v>459</v>
      </c>
      <c r="C397" s="18"/>
    </row>
    <row r="398" spans="1:3" x14ac:dyDescent="0.25">
      <c r="B398" s="18" t="s">
        <v>460</v>
      </c>
      <c r="C398" s="18"/>
    </row>
    <row r="399" spans="1:3" x14ac:dyDescent="0.25">
      <c r="A399" s="18" t="s">
        <v>61</v>
      </c>
      <c r="B399" s="18" t="s">
        <v>461</v>
      </c>
      <c r="C399" s="18"/>
    </row>
    <row r="400" spans="1:3" x14ac:dyDescent="0.25">
      <c r="B400" s="18" t="s">
        <v>462</v>
      </c>
      <c r="C400" s="18"/>
    </row>
    <row r="401" spans="1:3" x14ac:dyDescent="0.25">
      <c r="A401" s="18" t="s">
        <v>64</v>
      </c>
      <c r="B401" s="18" t="s">
        <v>463</v>
      </c>
      <c r="C401" s="18"/>
    </row>
    <row r="402" spans="1:3" x14ac:dyDescent="0.25">
      <c r="B402" s="18" t="s">
        <v>464</v>
      </c>
      <c r="C402" s="18"/>
    </row>
    <row r="403" spans="1:3" x14ac:dyDescent="0.25">
      <c r="A403" s="18" t="s">
        <v>67</v>
      </c>
      <c r="B403" s="18" t="s">
        <v>465</v>
      </c>
      <c r="C403" s="18"/>
    </row>
    <row r="404" spans="1:3" x14ac:dyDescent="0.25">
      <c r="B404" s="18" t="s">
        <v>466</v>
      </c>
      <c r="C404" s="18"/>
    </row>
    <row r="405" spans="1:3" x14ac:dyDescent="0.25">
      <c r="A405" s="18" t="s">
        <v>70</v>
      </c>
      <c r="B405" s="18" t="s">
        <v>467</v>
      </c>
      <c r="C405" s="18"/>
    </row>
    <row r="406" spans="1:3" x14ac:dyDescent="0.25">
      <c r="B406" s="18" t="s">
        <v>468</v>
      </c>
      <c r="C406" s="18"/>
    </row>
    <row r="407" spans="1:3" x14ac:dyDescent="0.25">
      <c r="A407" s="18" t="s">
        <v>73</v>
      </c>
      <c r="B407" s="18" t="s">
        <v>469</v>
      </c>
      <c r="C407" s="18"/>
    </row>
    <row r="408" spans="1:3" x14ac:dyDescent="0.25">
      <c r="B408" s="18" t="s">
        <v>470</v>
      </c>
      <c r="C408" s="18"/>
    </row>
    <row r="409" spans="1:3" x14ac:dyDescent="0.25">
      <c r="A409" s="18" t="s">
        <v>76</v>
      </c>
      <c r="B409" s="18" t="s">
        <v>471</v>
      </c>
      <c r="C409" s="18"/>
    </row>
    <row r="410" spans="1:3" x14ac:dyDescent="0.25">
      <c r="B410" s="18" t="s">
        <v>472</v>
      </c>
      <c r="C410" s="18"/>
    </row>
    <row r="411" spans="1:3" x14ac:dyDescent="0.25">
      <c r="A411" s="18" t="s">
        <v>79</v>
      </c>
      <c r="B411" s="18" t="s">
        <v>473</v>
      </c>
      <c r="C411" s="18"/>
    </row>
    <row r="412" spans="1:3" x14ac:dyDescent="0.25">
      <c r="B412" s="18" t="s">
        <v>474</v>
      </c>
      <c r="C412" s="18"/>
    </row>
    <row r="413" spans="1:3" x14ac:dyDescent="0.25">
      <c r="A413" s="18" t="s">
        <v>82</v>
      </c>
      <c r="B413" s="18" t="s">
        <v>475</v>
      </c>
      <c r="C413" s="18"/>
    </row>
    <row r="414" spans="1:3" x14ac:dyDescent="0.25">
      <c r="B414" s="18" t="s">
        <v>476</v>
      </c>
      <c r="C414" s="18"/>
    </row>
    <row r="415" spans="1:3" x14ac:dyDescent="0.25">
      <c r="A415" s="18" t="s">
        <v>49</v>
      </c>
      <c r="B415" s="18" t="s">
        <v>477</v>
      </c>
      <c r="C415" s="18"/>
    </row>
    <row r="416" spans="1:3" x14ac:dyDescent="0.25">
      <c r="B416" s="18" t="s">
        <v>478</v>
      </c>
      <c r="C416" s="18"/>
    </row>
    <row r="417" spans="1:3" x14ac:dyDescent="0.25">
      <c r="A417" s="18" t="s">
        <v>87</v>
      </c>
      <c r="B417" s="18" t="s">
        <v>479</v>
      </c>
      <c r="C417" s="18"/>
    </row>
    <row r="418" spans="1:3" x14ac:dyDescent="0.25">
      <c r="B418" s="18" t="s">
        <v>480</v>
      </c>
      <c r="C418" s="18"/>
    </row>
    <row r="419" spans="1:3" x14ac:dyDescent="0.25">
      <c r="A419" s="18" t="s">
        <v>90</v>
      </c>
      <c r="B419" s="18" t="s">
        <v>481</v>
      </c>
      <c r="C419" s="18"/>
    </row>
    <row r="420" spans="1:3" x14ac:dyDescent="0.25">
      <c r="B420" s="18" t="s">
        <v>482</v>
      </c>
      <c r="C420" s="18"/>
    </row>
    <row r="421" spans="1:3" x14ac:dyDescent="0.25">
      <c r="A421" s="18" t="s">
        <v>50</v>
      </c>
      <c r="B421" s="18" t="s">
        <v>483</v>
      </c>
      <c r="C421" s="18"/>
    </row>
    <row r="422" spans="1:3" x14ac:dyDescent="0.25">
      <c r="B422" s="18" t="s">
        <v>484</v>
      </c>
      <c r="C422" s="18"/>
    </row>
    <row r="423" spans="1:3" x14ac:dyDescent="0.25">
      <c r="A423" s="18" t="s">
        <v>39</v>
      </c>
      <c r="B423" s="18" t="s">
        <v>485</v>
      </c>
      <c r="C423" s="18"/>
    </row>
    <row r="424" spans="1:3" x14ac:dyDescent="0.25">
      <c r="B424" s="18" t="s">
        <v>486</v>
      </c>
      <c r="C424" s="18"/>
    </row>
    <row r="425" spans="1:3" x14ac:dyDescent="0.25">
      <c r="A425" s="18" t="s">
        <v>55</v>
      </c>
      <c r="B425" s="18" t="s">
        <v>487</v>
      </c>
      <c r="C425" s="18"/>
    </row>
    <row r="426" spans="1:3" x14ac:dyDescent="0.25">
      <c r="B426" s="18" t="s">
        <v>488</v>
      </c>
      <c r="C426" s="18"/>
    </row>
    <row r="427" spans="1:3" x14ac:dyDescent="0.25">
      <c r="A427" s="18" t="s">
        <v>58</v>
      </c>
      <c r="B427" s="18" t="s">
        <v>489</v>
      </c>
      <c r="C427" s="18"/>
    </row>
    <row r="428" spans="1:3" x14ac:dyDescent="0.25">
      <c r="B428" s="18" t="s">
        <v>490</v>
      </c>
      <c r="C428" s="18"/>
    </row>
    <row r="429" spans="1:3" x14ac:dyDescent="0.25">
      <c r="A429" s="18" t="s">
        <v>61</v>
      </c>
      <c r="B429" s="18" t="s">
        <v>491</v>
      </c>
      <c r="C429" s="18"/>
    </row>
    <row r="430" spans="1:3" x14ac:dyDescent="0.25">
      <c r="B430" s="18" t="s">
        <v>492</v>
      </c>
      <c r="C430" s="18"/>
    </row>
    <row r="431" spans="1:3" x14ac:dyDescent="0.25">
      <c r="A431" s="18" t="s">
        <v>64</v>
      </c>
      <c r="B431" s="18" t="s">
        <v>493</v>
      </c>
      <c r="C431" s="18"/>
    </row>
    <row r="432" spans="1:3" x14ac:dyDescent="0.25">
      <c r="B432" s="18" t="s">
        <v>494</v>
      </c>
      <c r="C432" s="18"/>
    </row>
    <row r="433" spans="1:3" x14ac:dyDescent="0.25">
      <c r="A433" s="18" t="s">
        <v>67</v>
      </c>
      <c r="B433" s="18" t="s">
        <v>495</v>
      </c>
      <c r="C433" s="18"/>
    </row>
    <row r="434" spans="1:3" x14ac:dyDescent="0.25">
      <c r="B434" s="18" t="s">
        <v>496</v>
      </c>
      <c r="C434" s="18"/>
    </row>
    <row r="435" spans="1:3" x14ac:dyDescent="0.25">
      <c r="A435" s="18" t="s">
        <v>70</v>
      </c>
      <c r="B435" s="18" t="s">
        <v>497</v>
      </c>
      <c r="C435" s="18"/>
    </row>
    <row r="436" spans="1:3" x14ac:dyDescent="0.25">
      <c r="B436" s="18" t="s">
        <v>498</v>
      </c>
      <c r="C436" s="18"/>
    </row>
    <row r="437" spans="1:3" x14ac:dyDescent="0.25">
      <c r="A437" s="18" t="s">
        <v>73</v>
      </c>
      <c r="B437" s="18" t="s">
        <v>499</v>
      </c>
      <c r="C437" s="18"/>
    </row>
    <row r="438" spans="1:3" x14ac:dyDescent="0.25">
      <c r="B438" s="18" t="s">
        <v>500</v>
      </c>
      <c r="C438" s="18"/>
    </row>
    <row r="439" spans="1:3" x14ac:dyDescent="0.25">
      <c r="A439" s="18" t="s">
        <v>76</v>
      </c>
      <c r="B439" s="18" t="s">
        <v>501</v>
      </c>
      <c r="C439" s="18"/>
    </row>
    <row r="440" spans="1:3" x14ac:dyDescent="0.25">
      <c r="B440" s="18" t="s">
        <v>502</v>
      </c>
      <c r="C440" s="18"/>
    </row>
    <row r="441" spans="1:3" x14ac:dyDescent="0.25">
      <c r="A441" s="18" t="s">
        <v>79</v>
      </c>
      <c r="B441" s="18" t="s">
        <v>503</v>
      </c>
      <c r="C441" s="18"/>
    </row>
    <row r="442" spans="1:3" x14ac:dyDescent="0.25">
      <c r="B442" s="18" t="s">
        <v>504</v>
      </c>
      <c r="C442" s="18"/>
    </row>
    <row r="443" spans="1:3" x14ac:dyDescent="0.25">
      <c r="A443" s="18" t="s">
        <v>82</v>
      </c>
      <c r="B443" s="18" t="s">
        <v>505</v>
      </c>
      <c r="C443" s="18"/>
    </row>
    <row r="444" spans="1:3" x14ac:dyDescent="0.25">
      <c r="B444" s="18" t="s">
        <v>506</v>
      </c>
      <c r="C444" s="18"/>
    </row>
    <row r="445" spans="1:3" x14ac:dyDescent="0.25">
      <c r="A445" s="18" t="s">
        <v>49</v>
      </c>
      <c r="B445" s="18" t="s">
        <v>507</v>
      </c>
      <c r="C445" s="18"/>
    </row>
    <row r="446" spans="1:3" x14ac:dyDescent="0.25">
      <c r="B446" s="18" t="s">
        <v>508</v>
      </c>
      <c r="C446" s="18"/>
    </row>
    <row r="447" spans="1:3" x14ac:dyDescent="0.25">
      <c r="A447" s="18" t="s">
        <v>87</v>
      </c>
      <c r="B447" s="18" t="s">
        <v>509</v>
      </c>
      <c r="C447" s="18"/>
    </row>
    <row r="448" spans="1:3" x14ac:dyDescent="0.25">
      <c r="B448" s="18" t="s">
        <v>510</v>
      </c>
      <c r="C448" s="18"/>
    </row>
    <row r="449" spans="1:3" x14ac:dyDescent="0.25">
      <c r="A449" s="18" t="s">
        <v>90</v>
      </c>
      <c r="B449" s="18" t="s">
        <v>511</v>
      </c>
      <c r="C449" s="18"/>
    </row>
    <row r="450" spans="1:3" x14ac:dyDescent="0.25">
      <c r="B450" s="18" t="s">
        <v>512</v>
      </c>
      <c r="C450" s="18"/>
    </row>
    <row r="451" spans="1:3" x14ac:dyDescent="0.25">
      <c r="A451" s="18" t="s">
        <v>50</v>
      </c>
      <c r="B451" s="18" t="s">
        <v>513</v>
      </c>
      <c r="C451" s="18"/>
    </row>
    <row r="452" spans="1:3" x14ac:dyDescent="0.25">
      <c r="B452" s="18" t="s">
        <v>514</v>
      </c>
      <c r="C452" s="18"/>
    </row>
    <row r="453" spans="1:3" x14ac:dyDescent="0.25">
      <c r="A453" s="18" t="s">
        <v>38</v>
      </c>
      <c r="B453" s="18" t="s">
        <v>515</v>
      </c>
      <c r="C453" s="18"/>
    </row>
    <row r="454" spans="1:3" x14ac:dyDescent="0.25">
      <c r="B454" s="18" t="s">
        <v>516</v>
      </c>
      <c r="C454" s="18"/>
    </row>
    <row r="455" spans="1:3" x14ac:dyDescent="0.25">
      <c r="A455" s="18" t="s">
        <v>55</v>
      </c>
      <c r="B455" s="18" t="s">
        <v>517</v>
      </c>
      <c r="C455" s="18"/>
    </row>
    <row r="456" spans="1:3" x14ac:dyDescent="0.25">
      <c r="B456" s="18" t="s">
        <v>518</v>
      </c>
      <c r="C456" s="18"/>
    </row>
    <row r="457" spans="1:3" x14ac:dyDescent="0.25">
      <c r="A457" s="18" t="s">
        <v>58</v>
      </c>
      <c r="B457" s="18" t="s">
        <v>519</v>
      </c>
      <c r="C457" s="18"/>
    </row>
    <row r="458" spans="1:3" x14ac:dyDescent="0.25">
      <c r="B458" s="18" t="s">
        <v>520</v>
      </c>
      <c r="C458" s="18"/>
    </row>
    <row r="459" spans="1:3" x14ac:dyDescent="0.25">
      <c r="A459" s="18" t="s">
        <v>61</v>
      </c>
      <c r="B459" s="18" t="s">
        <v>521</v>
      </c>
      <c r="C459" s="18"/>
    </row>
    <row r="460" spans="1:3" x14ac:dyDescent="0.25">
      <c r="B460" s="18" t="s">
        <v>522</v>
      </c>
      <c r="C460" s="18"/>
    </row>
    <row r="461" spans="1:3" x14ac:dyDescent="0.25">
      <c r="A461" s="18" t="s">
        <v>64</v>
      </c>
      <c r="B461" s="18" t="s">
        <v>523</v>
      </c>
      <c r="C461" s="18"/>
    </row>
    <row r="462" spans="1:3" x14ac:dyDescent="0.25">
      <c r="B462" s="18" t="s">
        <v>524</v>
      </c>
      <c r="C462" s="18"/>
    </row>
    <row r="463" spans="1:3" x14ac:dyDescent="0.25">
      <c r="A463" s="18" t="s">
        <v>67</v>
      </c>
      <c r="B463" s="18" t="s">
        <v>525</v>
      </c>
      <c r="C463" s="18"/>
    </row>
    <row r="464" spans="1:3" x14ac:dyDescent="0.25">
      <c r="B464" s="18" t="s">
        <v>526</v>
      </c>
      <c r="C464" s="18"/>
    </row>
    <row r="465" spans="1:3" x14ac:dyDescent="0.25">
      <c r="A465" s="18" t="s">
        <v>70</v>
      </c>
      <c r="B465" s="18" t="s">
        <v>527</v>
      </c>
      <c r="C465" s="18"/>
    </row>
    <row r="466" spans="1:3" x14ac:dyDescent="0.25">
      <c r="B466" s="18" t="s">
        <v>528</v>
      </c>
      <c r="C466" s="18"/>
    </row>
    <row r="467" spans="1:3" x14ac:dyDescent="0.25">
      <c r="A467" s="18" t="s">
        <v>73</v>
      </c>
      <c r="B467" s="18" t="s">
        <v>529</v>
      </c>
      <c r="C467" s="18"/>
    </row>
    <row r="468" spans="1:3" x14ac:dyDescent="0.25">
      <c r="B468" s="18" t="s">
        <v>530</v>
      </c>
      <c r="C468" s="18"/>
    </row>
    <row r="469" spans="1:3" x14ac:dyDescent="0.25">
      <c r="A469" s="18" t="s">
        <v>76</v>
      </c>
      <c r="B469" s="18" t="s">
        <v>531</v>
      </c>
      <c r="C469" s="18"/>
    </row>
    <row r="470" spans="1:3" x14ac:dyDescent="0.25">
      <c r="B470" s="18" t="s">
        <v>532</v>
      </c>
      <c r="C470" s="18"/>
    </row>
    <row r="471" spans="1:3" x14ac:dyDescent="0.25">
      <c r="A471" s="18" t="s">
        <v>79</v>
      </c>
      <c r="B471" s="18" t="s">
        <v>533</v>
      </c>
      <c r="C471" s="18"/>
    </row>
    <row r="472" spans="1:3" x14ac:dyDescent="0.25">
      <c r="B472" s="18" t="s">
        <v>534</v>
      </c>
      <c r="C472" s="18"/>
    </row>
    <row r="473" spans="1:3" x14ac:dyDescent="0.25">
      <c r="A473" s="18" t="s">
        <v>82</v>
      </c>
      <c r="B473" s="18" t="s">
        <v>535</v>
      </c>
      <c r="C473" s="18"/>
    </row>
    <row r="474" spans="1:3" x14ac:dyDescent="0.25">
      <c r="B474" s="18" t="s">
        <v>536</v>
      </c>
      <c r="C474" s="18"/>
    </row>
    <row r="475" spans="1:3" x14ac:dyDescent="0.25">
      <c r="A475" s="18" t="s">
        <v>49</v>
      </c>
      <c r="B475" s="18" t="s">
        <v>537</v>
      </c>
      <c r="C475" s="18"/>
    </row>
    <row r="476" spans="1:3" x14ac:dyDescent="0.25">
      <c r="B476" s="18" t="s">
        <v>538</v>
      </c>
      <c r="C476" s="18"/>
    </row>
    <row r="477" spans="1:3" x14ac:dyDescent="0.25">
      <c r="A477" s="18" t="s">
        <v>87</v>
      </c>
      <c r="B477" s="18" t="s">
        <v>539</v>
      </c>
      <c r="C477" s="18"/>
    </row>
    <row r="478" spans="1:3" x14ac:dyDescent="0.25">
      <c r="B478" s="18" t="s">
        <v>540</v>
      </c>
      <c r="C478" s="18"/>
    </row>
    <row r="479" spans="1:3" x14ac:dyDescent="0.25">
      <c r="A479" s="18" t="s">
        <v>90</v>
      </c>
      <c r="B479" s="18" t="s">
        <v>541</v>
      </c>
      <c r="C479" s="18"/>
    </row>
    <row r="480" spans="1:3" x14ac:dyDescent="0.25">
      <c r="B480" s="18" t="s">
        <v>542</v>
      </c>
      <c r="C480" s="18"/>
    </row>
    <row r="481" spans="1:3" x14ac:dyDescent="0.25">
      <c r="A481" s="18" t="s">
        <v>50</v>
      </c>
      <c r="B481" s="18" t="s">
        <v>543</v>
      </c>
      <c r="C481" s="18"/>
    </row>
    <row r="482" spans="1:3" x14ac:dyDescent="0.25">
      <c r="B482" s="18" t="s">
        <v>544</v>
      </c>
      <c r="C482" s="18"/>
    </row>
    <row r="483" spans="1:3" x14ac:dyDescent="0.25">
      <c r="A483" s="18" t="s">
        <v>39</v>
      </c>
      <c r="B483" s="18" t="s">
        <v>545</v>
      </c>
      <c r="C483" s="18"/>
    </row>
    <row r="484" spans="1:3" x14ac:dyDescent="0.25">
      <c r="B484" s="18" t="s">
        <v>546</v>
      </c>
      <c r="C484" s="18"/>
    </row>
    <row r="485" spans="1:3" x14ac:dyDescent="0.25">
      <c r="A485" s="18" t="s">
        <v>55</v>
      </c>
      <c r="B485" s="18" t="s">
        <v>547</v>
      </c>
      <c r="C485" s="18"/>
    </row>
    <row r="486" spans="1:3" x14ac:dyDescent="0.25">
      <c r="B486" s="18" t="s">
        <v>548</v>
      </c>
      <c r="C486" s="18"/>
    </row>
    <row r="487" spans="1:3" x14ac:dyDescent="0.25">
      <c r="A487" s="18" t="s">
        <v>58</v>
      </c>
      <c r="B487" s="18" t="s">
        <v>549</v>
      </c>
      <c r="C487" s="18"/>
    </row>
    <row r="488" spans="1:3" x14ac:dyDescent="0.25">
      <c r="B488" s="18" t="s">
        <v>550</v>
      </c>
      <c r="C488" s="18"/>
    </row>
    <row r="489" spans="1:3" x14ac:dyDescent="0.25">
      <c r="A489" s="18" t="s">
        <v>61</v>
      </c>
      <c r="B489" s="18" t="s">
        <v>551</v>
      </c>
      <c r="C489" s="18"/>
    </row>
    <row r="490" spans="1:3" x14ac:dyDescent="0.25">
      <c r="B490" s="18" t="s">
        <v>552</v>
      </c>
      <c r="C490" s="18"/>
    </row>
    <row r="491" spans="1:3" x14ac:dyDescent="0.25">
      <c r="A491" s="18" t="s">
        <v>64</v>
      </c>
      <c r="B491" s="18" t="s">
        <v>553</v>
      </c>
      <c r="C491" s="18"/>
    </row>
    <row r="492" spans="1:3" x14ac:dyDescent="0.25">
      <c r="B492" s="18" t="s">
        <v>554</v>
      </c>
      <c r="C492" s="18"/>
    </row>
    <row r="493" spans="1:3" x14ac:dyDescent="0.25">
      <c r="A493" s="18" t="s">
        <v>67</v>
      </c>
      <c r="B493" s="18" t="s">
        <v>555</v>
      </c>
      <c r="C493" s="18"/>
    </row>
    <row r="494" spans="1:3" x14ac:dyDescent="0.25">
      <c r="B494" s="18" t="s">
        <v>556</v>
      </c>
      <c r="C494" s="18"/>
    </row>
    <row r="495" spans="1:3" x14ac:dyDescent="0.25">
      <c r="A495" s="18" t="s">
        <v>70</v>
      </c>
      <c r="B495" s="18" t="s">
        <v>557</v>
      </c>
      <c r="C495" s="18"/>
    </row>
    <row r="496" spans="1:3" x14ac:dyDescent="0.25">
      <c r="B496" s="18" t="s">
        <v>558</v>
      </c>
      <c r="C496" s="18"/>
    </row>
    <row r="497" spans="1:3" x14ac:dyDescent="0.25">
      <c r="A497" s="18" t="s">
        <v>73</v>
      </c>
      <c r="B497" s="18" t="s">
        <v>560</v>
      </c>
      <c r="C497" s="18"/>
    </row>
    <row r="498" spans="1:3" x14ac:dyDescent="0.25">
      <c r="B498" s="18" t="s">
        <v>561</v>
      </c>
      <c r="C498" s="18"/>
    </row>
    <row r="499" spans="1:3" x14ac:dyDescent="0.25">
      <c r="A499" s="18" t="s">
        <v>76</v>
      </c>
      <c r="B499" s="18" t="s">
        <v>562</v>
      </c>
      <c r="C499" s="18"/>
    </row>
    <row r="500" spans="1:3" x14ac:dyDescent="0.25">
      <c r="B500" s="18" t="s">
        <v>563</v>
      </c>
      <c r="C500" s="18"/>
    </row>
    <row r="501" spans="1:3" x14ac:dyDescent="0.25">
      <c r="A501" s="18" t="s">
        <v>79</v>
      </c>
      <c r="B501" s="18" t="s">
        <v>564</v>
      </c>
      <c r="C501" s="18"/>
    </row>
    <row r="502" spans="1:3" x14ac:dyDescent="0.25">
      <c r="B502" s="18" t="s">
        <v>565</v>
      </c>
      <c r="C502" s="18"/>
    </row>
    <row r="503" spans="1:3" x14ac:dyDescent="0.25">
      <c r="A503" s="18" t="s">
        <v>82</v>
      </c>
      <c r="B503" s="18" t="s">
        <v>566</v>
      </c>
      <c r="C503" s="18"/>
    </row>
    <row r="504" spans="1:3" x14ac:dyDescent="0.25">
      <c r="B504" s="18" t="s">
        <v>567</v>
      </c>
      <c r="C504" s="18"/>
    </row>
    <row r="505" spans="1:3" x14ac:dyDescent="0.25">
      <c r="A505" s="18" t="s">
        <v>49</v>
      </c>
      <c r="B505" s="18" t="s">
        <v>568</v>
      </c>
      <c r="C505" s="18"/>
    </row>
    <row r="506" spans="1:3" x14ac:dyDescent="0.25">
      <c r="B506" s="18" t="s">
        <v>569</v>
      </c>
      <c r="C506" s="18"/>
    </row>
    <row r="507" spans="1:3" x14ac:dyDescent="0.25">
      <c r="A507" s="18" t="s">
        <v>87</v>
      </c>
      <c r="B507" s="18" t="s">
        <v>570</v>
      </c>
      <c r="C507" s="18"/>
    </row>
    <row r="508" spans="1:3" x14ac:dyDescent="0.25">
      <c r="B508" s="18" t="s">
        <v>571</v>
      </c>
      <c r="C508" s="18"/>
    </row>
    <row r="509" spans="1:3" x14ac:dyDescent="0.25">
      <c r="A509" s="18" t="s">
        <v>90</v>
      </c>
      <c r="B509" s="18" t="s">
        <v>572</v>
      </c>
      <c r="C509" s="18"/>
    </row>
    <row r="510" spans="1:3" x14ac:dyDescent="0.25">
      <c r="B510" s="18" t="s">
        <v>573</v>
      </c>
      <c r="C510" s="18"/>
    </row>
    <row r="511" spans="1:3" x14ac:dyDescent="0.25">
      <c r="A511" s="18" t="s">
        <v>50</v>
      </c>
      <c r="B511" s="18" t="s">
        <v>574</v>
      </c>
      <c r="C511" s="18"/>
    </row>
    <row r="512" spans="1:3" x14ac:dyDescent="0.25">
      <c r="B512" s="18" t="s">
        <v>575</v>
      </c>
      <c r="C512" s="18"/>
    </row>
    <row r="513" spans="1:3" x14ac:dyDescent="0.25">
      <c r="A513" s="18" t="s">
        <v>38</v>
      </c>
      <c r="B513" s="18" t="s">
        <v>576</v>
      </c>
      <c r="C513" s="18"/>
    </row>
    <row r="514" spans="1:3" x14ac:dyDescent="0.25">
      <c r="B514" s="18" t="s">
        <v>577</v>
      </c>
      <c r="C514" s="18"/>
    </row>
    <row r="515" spans="1:3" x14ac:dyDescent="0.25">
      <c r="A515" s="18" t="s">
        <v>55</v>
      </c>
      <c r="B515" s="18" t="s">
        <v>578</v>
      </c>
      <c r="C515" s="18"/>
    </row>
    <row r="516" spans="1:3" x14ac:dyDescent="0.25">
      <c r="B516" s="18" t="s">
        <v>579</v>
      </c>
      <c r="C516" s="18"/>
    </row>
    <row r="517" spans="1:3" x14ac:dyDescent="0.25">
      <c r="A517" s="18" t="s">
        <v>58</v>
      </c>
      <c r="B517" s="18" t="s">
        <v>580</v>
      </c>
      <c r="C517" s="18"/>
    </row>
    <row r="518" spans="1:3" x14ac:dyDescent="0.25">
      <c r="B518" s="18" t="s">
        <v>581</v>
      </c>
      <c r="C518" s="18"/>
    </row>
    <row r="519" spans="1:3" x14ac:dyDescent="0.25">
      <c r="A519" s="18" t="s">
        <v>61</v>
      </c>
      <c r="B519" s="18" t="s">
        <v>582</v>
      </c>
      <c r="C519" s="18"/>
    </row>
    <row r="520" spans="1:3" x14ac:dyDescent="0.25">
      <c r="B520" s="18" t="s">
        <v>583</v>
      </c>
      <c r="C520" s="18"/>
    </row>
    <row r="521" spans="1:3" x14ac:dyDescent="0.25">
      <c r="A521" s="18" t="s">
        <v>64</v>
      </c>
      <c r="B521" s="18" t="s">
        <v>584</v>
      </c>
      <c r="C521" s="18"/>
    </row>
    <row r="522" spans="1:3" x14ac:dyDescent="0.25">
      <c r="B522" s="18" t="s">
        <v>585</v>
      </c>
      <c r="C522" s="18"/>
    </row>
    <row r="523" spans="1:3" x14ac:dyDescent="0.25">
      <c r="A523" s="18" t="s">
        <v>67</v>
      </c>
      <c r="B523" s="18" t="s">
        <v>586</v>
      </c>
      <c r="C523" s="18"/>
    </row>
    <row r="524" spans="1:3" x14ac:dyDescent="0.25">
      <c r="B524" s="18" t="s">
        <v>587</v>
      </c>
      <c r="C524" s="18"/>
    </row>
    <row r="525" spans="1:3" x14ac:dyDescent="0.25">
      <c r="A525" s="18" t="s">
        <v>70</v>
      </c>
      <c r="B525" s="18" t="s">
        <v>588</v>
      </c>
      <c r="C525" s="18"/>
    </row>
    <row r="526" spans="1:3" x14ac:dyDescent="0.25">
      <c r="B526" s="18" t="s">
        <v>589</v>
      </c>
      <c r="C526" s="18"/>
    </row>
    <row r="527" spans="1:3" x14ac:dyDescent="0.25">
      <c r="A527" s="18" t="s">
        <v>73</v>
      </c>
      <c r="B527" s="18" t="s">
        <v>590</v>
      </c>
      <c r="C527" s="18"/>
    </row>
    <row r="528" spans="1:3" x14ac:dyDescent="0.25">
      <c r="B528" s="18" t="s">
        <v>591</v>
      </c>
      <c r="C528" s="18"/>
    </row>
    <row r="529" spans="1:3" x14ac:dyDescent="0.25">
      <c r="A529" s="18" t="s">
        <v>76</v>
      </c>
      <c r="B529" s="18" t="s">
        <v>592</v>
      </c>
      <c r="C529" s="18"/>
    </row>
    <row r="530" spans="1:3" x14ac:dyDescent="0.25">
      <c r="B530" s="18" t="s">
        <v>593</v>
      </c>
      <c r="C530" s="18"/>
    </row>
    <row r="531" spans="1:3" x14ac:dyDescent="0.25">
      <c r="A531" s="18" t="s">
        <v>79</v>
      </c>
      <c r="B531" s="18" t="s">
        <v>594</v>
      </c>
      <c r="C531" s="18"/>
    </row>
    <row r="532" spans="1:3" x14ac:dyDescent="0.25">
      <c r="B532" s="18" t="s">
        <v>595</v>
      </c>
      <c r="C532" s="18"/>
    </row>
    <row r="533" spans="1:3" x14ac:dyDescent="0.25">
      <c r="A533" s="18" t="s">
        <v>82</v>
      </c>
      <c r="B533" s="18" t="s">
        <v>596</v>
      </c>
      <c r="C533" s="18"/>
    </row>
    <row r="534" spans="1:3" x14ac:dyDescent="0.25">
      <c r="B534" s="18" t="s">
        <v>597</v>
      </c>
      <c r="C534" s="18"/>
    </row>
    <row r="535" spans="1:3" x14ac:dyDescent="0.25">
      <c r="A535" s="18" t="s">
        <v>49</v>
      </c>
      <c r="B535" s="18" t="s">
        <v>598</v>
      </c>
      <c r="C535" s="18"/>
    </row>
    <row r="536" spans="1:3" x14ac:dyDescent="0.25">
      <c r="B536" s="18" t="s">
        <v>599</v>
      </c>
      <c r="C536" s="18"/>
    </row>
    <row r="537" spans="1:3" x14ac:dyDescent="0.25">
      <c r="A537" s="18" t="s">
        <v>87</v>
      </c>
      <c r="B537" s="18" t="s">
        <v>600</v>
      </c>
      <c r="C537" s="18"/>
    </row>
    <row r="538" spans="1:3" x14ac:dyDescent="0.25">
      <c r="B538" s="18" t="s">
        <v>601</v>
      </c>
      <c r="C538" s="18"/>
    </row>
    <row r="539" spans="1:3" x14ac:dyDescent="0.25">
      <c r="A539" s="18" t="s">
        <v>90</v>
      </c>
      <c r="B539" s="18" t="s">
        <v>602</v>
      </c>
      <c r="C539" s="18"/>
    </row>
    <row r="540" spans="1:3" x14ac:dyDescent="0.25">
      <c r="B540" s="18" t="s">
        <v>603</v>
      </c>
      <c r="C540" s="18"/>
    </row>
    <row r="541" spans="1:3" x14ac:dyDescent="0.25">
      <c r="A541" s="18" t="s">
        <v>50</v>
      </c>
      <c r="B541" s="18" t="s">
        <v>604</v>
      </c>
      <c r="C541" s="18"/>
    </row>
    <row r="542" spans="1:3" x14ac:dyDescent="0.25">
      <c r="B542" s="18" t="s">
        <v>605</v>
      </c>
      <c r="C542" s="18"/>
    </row>
    <row r="543" spans="1:3" x14ac:dyDescent="0.25">
      <c r="A543" s="18" t="s">
        <v>39</v>
      </c>
      <c r="B543" s="18" t="s">
        <v>606</v>
      </c>
      <c r="C543" s="18"/>
    </row>
    <row r="544" spans="1:3" x14ac:dyDescent="0.25">
      <c r="B544" s="18" t="s">
        <v>607</v>
      </c>
      <c r="C544" s="18"/>
    </row>
    <row r="545" spans="1:3" x14ac:dyDescent="0.25">
      <c r="A545" s="18" t="s">
        <v>55</v>
      </c>
      <c r="B545" s="18" t="s">
        <v>608</v>
      </c>
      <c r="C545" s="18"/>
    </row>
    <row r="546" spans="1:3" x14ac:dyDescent="0.25">
      <c r="B546" s="18" t="s">
        <v>609</v>
      </c>
      <c r="C546" s="18"/>
    </row>
    <row r="547" spans="1:3" x14ac:dyDescent="0.25">
      <c r="A547" s="18" t="s">
        <v>58</v>
      </c>
      <c r="B547" s="18" t="s">
        <v>610</v>
      </c>
      <c r="C547" s="18"/>
    </row>
    <row r="548" spans="1:3" x14ac:dyDescent="0.25">
      <c r="B548" s="18" t="s">
        <v>611</v>
      </c>
      <c r="C548" s="18"/>
    </row>
    <row r="549" spans="1:3" x14ac:dyDescent="0.25">
      <c r="A549" s="18" t="s">
        <v>61</v>
      </c>
      <c r="B549" s="18" t="s">
        <v>612</v>
      </c>
      <c r="C549" s="18"/>
    </row>
    <row r="550" spans="1:3" x14ac:dyDescent="0.25">
      <c r="B550" s="18" t="s">
        <v>613</v>
      </c>
      <c r="C550" s="18"/>
    </row>
    <row r="551" spans="1:3" x14ac:dyDescent="0.25">
      <c r="A551" s="18" t="s">
        <v>64</v>
      </c>
      <c r="B551" s="18" t="s">
        <v>614</v>
      </c>
      <c r="C551" s="18"/>
    </row>
    <row r="552" spans="1:3" x14ac:dyDescent="0.25">
      <c r="B552" s="18" t="s">
        <v>615</v>
      </c>
      <c r="C552" s="18"/>
    </row>
    <row r="553" spans="1:3" x14ac:dyDescent="0.25">
      <c r="A553" s="18" t="s">
        <v>67</v>
      </c>
      <c r="B553" s="18" t="s">
        <v>616</v>
      </c>
      <c r="C553" s="18"/>
    </row>
    <row r="554" spans="1:3" x14ac:dyDescent="0.25">
      <c r="B554" s="18" t="s">
        <v>617</v>
      </c>
      <c r="C554" s="18"/>
    </row>
    <row r="555" spans="1:3" x14ac:dyDescent="0.25">
      <c r="A555" s="18" t="s">
        <v>70</v>
      </c>
      <c r="B555" s="18" t="s">
        <v>618</v>
      </c>
      <c r="C555" s="18"/>
    </row>
    <row r="556" spans="1:3" x14ac:dyDescent="0.25">
      <c r="B556" s="18" t="s">
        <v>559</v>
      </c>
      <c r="C556" s="18"/>
    </row>
    <row r="557" spans="1:3" x14ac:dyDescent="0.25">
      <c r="A557" s="18" t="s">
        <v>73</v>
      </c>
      <c r="B557" s="18" t="s">
        <v>619</v>
      </c>
      <c r="C557" s="18"/>
    </row>
    <row r="558" spans="1:3" x14ac:dyDescent="0.25">
      <c r="B558" s="18" t="s">
        <v>620</v>
      </c>
      <c r="C558" s="18"/>
    </row>
    <row r="559" spans="1:3" x14ac:dyDescent="0.25">
      <c r="A559" s="18" t="s">
        <v>76</v>
      </c>
      <c r="B559" s="18" t="s">
        <v>621</v>
      </c>
      <c r="C559" s="18"/>
    </row>
    <row r="560" spans="1:3" x14ac:dyDescent="0.25">
      <c r="B560" s="18" t="s">
        <v>622</v>
      </c>
      <c r="C560" s="18"/>
    </row>
    <row r="561" spans="1:3" x14ac:dyDescent="0.25">
      <c r="A561" s="18" t="s">
        <v>79</v>
      </c>
      <c r="B561" s="18" t="s">
        <v>623</v>
      </c>
      <c r="C561" s="18"/>
    </row>
    <row r="562" spans="1:3" x14ac:dyDescent="0.25">
      <c r="B562" s="18" t="s">
        <v>624</v>
      </c>
      <c r="C562" s="18"/>
    </row>
    <row r="563" spans="1:3" x14ac:dyDescent="0.25">
      <c r="A563" s="18" t="s">
        <v>82</v>
      </c>
      <c r="B563" s="18" t="s">
        <v>625</v>
      </c>
      <c r="C563" s="18"/>
    </row>
    <row r="564" spans="1:3" x14ac:dyDescent="0.25">
      <c r="B564" s="18" t="s">
        <v>626</v>
      </c>
      <c r="C564" s="18"/>
    </row>
    <row r="565" spans="1:3" x14ac:dyDescent="0.25">
      <c r="A565" s="18" t="s">
        <v>49</v>
      </c>
      <c r="B565" s="18" t="s">
        <v>627</v>
      </c>
      <c r="C565" s="18"/>
    </row>
    <row r="566" spans="1:3" x14ac:dyDescent="0.25">
      <c r="B566" s="18" t="s">
        <v>628</v>
      </c>
      <c r="C566" s="18"/>
    </row>
    <row r="567" spans="1:3" x14ac:dyDescent="0.25">
      <c r="A567" s="18" t="s">
        <v>87</v>
      </c>
      <c r="B567" s="18" t="s">
        <v>629</v>
      </c>
      <c r="C567" s="18"/>
    </row>
    <row r="568" spans="1:3" x14ac:dyDescent="0.25">
      <c r="B568" s="18" t="s">
        <v>630</v>
      </c>
      <c r="C568" s="18"/>
    </row>
    <row r="569" spans="1:3" x14ac:dyDescent="0.25">
      <c r="A569" s="18" t="s">
        <v>90</v>
      </c>
      <c r="B569" s="18" t="s">
        <v>631</v>
      </c>
      <c r="C569" s="18"/>
    </row>
    <row r="570" spans="1:3" x14ac:dyDescent="0.25">
      <c r="B570" s="18" t="s">
        <v>632</v>
      </c>
      <c r="C570" s="18"/>
    </row>
    <row r="571" spans="1:3" x14ac:dyDescent="0.25">
      <c r="A571" s="18" t="s">
        <v>50</v>
      </c>
      <c r="B571" s="18" t="s">
        <v>633</v>
      </c>
      <c r="C571" s="18"/>
    </row>
    <row r="572" spans="1:3" x14ac:dyDescent="0.25">
      <c r="B572" s="18" t="s">
        <v>634</v>
      </c>
      <c r="C572" s="18"/>
    </row>
    <row r="573" spans="1:3" x14ac:dyDescent="0.25">
      <c r="A573" s="18" t="s">
        <v>38</v>
      </c>
      <c r="B573" s="18" t="s">
        <v>635</v>
      </c>
      <c r="C573" s="18"/>
    </row>
    <row r="574" spans="1:3" x14ac:dyDescent="0.25">
      <c r="B574" s="18" t="s">
        <v>636</v>
      </c>
      <c r="C574" s="18"/>
    </row>
    <row r="575" spans="1:3" x14ac:dyDescent="0.25">
      <c r="A575" s="18" t="s">
        <v>55</v>
      </c>
      <c r="B575" s="18" t="s">
        <v>637</v>
      </c>
      <c r="C575" s="18"/>
    </row>
    <row r="576" spans="1:3" x14ac:dyDescent="0.25">
      <c r="B576" s="18" t="s">
        <v>638</v>
      </c>
      <c r="C576" s="18"/>
    </row>
    <row r="577" spans="1:3" x14ac:dyDescent="0.25">
      <c r="A577" s="18" t="s">
        <v>58</v>
      </c>
      <c r="B577" s="18" t="s">
        <v>639</v>
      </c>
      <c r="C577" s="18"/>
    </row>
    <row r="578" spans="1:3" x14ac:dyDescent="0.25">
      <c r="B578" s="18" t="s">
        <v>640</v>
      </c>
      <c r="C578" s="18"/>
    </row>
    <row r="579" spans="1:3" x14ac:dyDescent="0.25">
      <c r="A579" s="18" t="s">
        <v>61</v>
      </c>
      <c r="B579" s="18" t="s">
        <v>641</v>
      </c>
      <c r="C579" s="18"/>
    </row>
    <row r="580" spans="1:3" x14ac:dyDescent="0.25">
      <c r="B580" s="18" t="s">
        <v>642</v>
      </c>
      <c r="C580" s="18"/>
    </row>
    <row r="581" spans="1:3" x14ac:dyDescent="0.25">
      <c r="A581" s="18" t="s">
        <v>64</v>
      </c>
      <c r="B581" s="18" t="s">
        <v>643</v>
      </c>
      <c r="C581" s="18"/>
    </row>
    <row r="582" spans="1:3" x14ac:dyDescent="0.25">
      <c r="B582" s="18" t="s">
        <v>644</v>
      </c>
      <c r="C582" s="18"/>
    </row>
    <row r="583" spans="1:3" x14ac:dyDescent="0.25">
      <c r="A583" s="18" t="s">
        <v>67</v>
      </c>
      <c r="B583" s="18" t="s">
        <v>645</v>
      </c>
      <c r="C583" s="18"/>
    </row>
    <row r="584" spans="1:3" x14ac:dyDescent="0.25">
      <c r="B584" s="18" t="s">
        <v>646</v>
      </c>
      <c r="C584" s="18"/>
    </row>
    <row r="585" spans="1:3" x14ac:dyDescent="0.25">
      <c r="A585" s="18" t="s">
        <v>70</v>
      </c>
      <c r="B585" s="18" t="s">
        <v>647</v>
      </c>
      <c r="C585" s="18"/>
    </row>
    <row r="586" spans="1:3" x14ac:dyDescent="0.25">
      <c r="B586" s="18" t="s">
        <v>648</v>
      </c>
      <c r="C586" s="18"/>
    </row>
    <row r="587" spans="1:3" x14ac:dyDescent="0.25">
      <c r="A587" s="18" t="s">
        <v>73</v>
      </c>
      <c r="B587" s="18" t="s">
        <v>649</v>
      </c>
      <c r="C587" s="18"/>
    </row>
    <row r="588" spans="1:3" x14ac:dyDescent="0.25">
      <c r="B588" s="18" t="s">
        <v>650</v>
      </c>
      <c r="C588" s="18"/>
    </row>
    <row r="589" spans="1:3" x14ac:dyDescent="0.25">
      <c r="A589" s="18" t="s">
        <v>76</v>
      </c>
      <c r="B589" s="18" t="s">
        <v>651</v>
      </c>
      <c r="C589" s="18"/>
    </row>
    <row r="590" spans="1:3" x14ac:dyDescent="0.25">
      <c r="B590" s="18" t="s">
        <v>652</v>
      </c>
      <c r="C590" s="18"/>
    </row>
    <row r="591" spans="1:3" x14ac:dyDescent="0.25">
      <c r="A591" s="18" t="s">
        <v>79</v>
      </c>
      <c r="B591" s="18" t="s">
        <v>653</v>
      </c>
      <c r="C591" s="18"/>
    </row>
    <row r="592" spans="1:3" x14ac:dyDescent="0.25">
      <c r="B592" s="18" t="s">
        <v>654</v>
      </c>
      <c r="C592" s="18"/>
    </row>
    <row r="593" spans="1:3" x14ac:dyDescent="0.25">
      <c r="A593" s="18" t="s">
        <v>82</v>
      </c>
      <c r="B593" s="18" t="s">
        <v>655</v>
      </c>
      <c r="C593" s="18"/>
    </row>
    <row r="594" spans="1:3" x14ac:dyDescent="0.25">
      <c r="B594" s="18" t="s">
        <v>656</v>
      </c>
      <c r="C594" s="18"/>
    </row>
    <row r="595" spans="1:3" x14ac:dyDescent="0.25">
      <c r="A595" s="18" t="s">
        <v>49</v>
      </c>
      <c r="B595" s="18" t="s">
        <v>657</v>
      </c>
      <c r="C595" s="18"/>
    </row>
    <row r="596" spans="1:3" x14ac:dyDescent="0.25">
      <c r="B596" s="18" t="s">
        <v>658</v>
      </c>
      <c r="C596" s="18"/>
    </row>
    <row r="597" spans="1:3" x14ac:dyDescent="0.25">
      <c r="A597" s="18" t="s">
        <v>87</v>
      </c>
      <c r="B597" s="18" t="s">
        <v>659</v>
      </c>
      <c r="C597" s="18"/>
    </row>
    <row r="598" spans="1:3" x14ac:dyDescent="0.25">
      <c r="B598" s="18" t="s">
        <v>660</v>
      </c>
      <c r="C598" s="18"/>
    </row>
    <row r="599" spans="1:3" x14ac:dyDescent="0.25">
      <c r="A599" s="18" t="s">
        <v>90</v>
      </c>
      <c r="B599" s="18" t="s">
        <v>661</v>
      </c>
      <c r="C599" s="18"/>
    </row>
    <row r="600" spans="1:3" x14ac:dyDescent="0.25">
      <c r="B600" s="18" t="s">
        <v>662</v>
      </c>
      <c r="C600" s="18"/>
    </row>
    <row r="601" spans="1:3" x14ac:dyDescent="0.25">
      <c r="A601" s="18" t="s">
        <v>50</v>
      </c>
      <c r="B601" s="18" t="s">
        <v>663</v>
      </c>
      <c r="C601" s="18"/>
    </row>
    <row r="602" spans="1:3" x14ac:dyDescent="0.25">
      <c r="B602" s="18" t="s">
        <v>664</v>
      </c>
      <c r="C602" s="18"/>
    </row>
    <row r="603" spans="1:3" x14ac:dyDescent="0.25">
      <c r="A603" s="18" t="s">
        <v>39</v>
      </c>
      <c r="B603" s="18" t="s">
        <v>665</v>
      </c>
      <c r="C603" s="18"/>
    </row>
    <row r="604" spans="1:3" x14ac:dyDescent="0.25">
      <c r="B604" s="18" t="s">
        <v>666</v>
      </c>
      <c r="C604" s="18"/>
    </row>
    <row r="605" spans="1:3" x14ac:dyDescent="0.25">
      <c r="A605" s="18" t="s">
        <v>55</v>
      </c>
      <c r="B605" s="18" t="s">
        <v>667</v>
      </c>
      <c r="C605" s="18"/>
    </row>
    <row r="606" spans="1:3" x14ac:dyDescent="0.25">
      <c r="B606" s="18" t="s">
        <v>668</v>
      </c>
      <c r="C606" s="18"/>
    </row>
    <row r="607" spans="1:3" x14ac:dyDescent="0.25">
      <c r="A607" s="18" t="s">
        <v>58</v>
      </c>
      <c r="B607" s="18" t="s">
        <v>669</v>
      </c>
      <c r="C607" s="18"/>
    </row>
    <row r="608" spans="1:3" x14ac:dyDescent="0.25">
      <c r="B608" s="18" t="s">
        <v>670</v>
      </c>
      <c r="C608" s="18"/>
    </row>
    <row r="609" spans="1:3" x14ac:dyDescent="0.25">
      <c r="A609" s="18" t="s">
        <v>61</v>
      </c>
      <c r="B609" s="18" t="s">
        <v>671</v>
      </c>
      <c r="C609" s="18"/>
    </row>
    <row r="610" spans="1:3" x14ac:dyDescent="0.25">
      <c r="B610" s="18" t="s">
        <v>672</v>
      </c>
      <c r="C610" s="18"/>
    </row>
    <row r="611" spans="1:3" x14ac:dyDescent="0.25">
      <c r="A611" s="18" t="s">
        <v>64</v>
      </c>
      <c r="B611" s="18" t="s">
        <v>673</v>
      </c>
      <c r="C611" s="18"/>
    </row>
    <row r="612" spans="1:3" x14ac:dyDescent="0.25">
      <c r="B612" s="18" t="s">
        <v>674</v>
      </c>
      <c r="C612" s="18"/>
    </row>
    <row r="613" spans="1:3" x14ac:dyDescent="0.25">
      <c r="A613" s="18" t="s">
        <v>67</v>
      </c>
      <c r="B613" s="18" t="s">
        <v>675</v>
      </c>
      <c r="C613" s="18"/>
    </row>
    <row r="614" spans="1:3" x14ac:dyDescent="0.25">
      <c r="B614" s="18" t="s">
        <v>676</v>
      </c>
      <c r="C614" s="18"/>
    </row>
    <row r="615" spans="1:3" x14ac:dyDescent="0.25">
      <c r="A615" s="18" t="s">
        <v>70</v>
      </c>
      <c r="B615" s="18" t="s">
        <v>677</v>
      </c>
      <c r="C615" s="18"/>
    </row>
    <row r="616" spans="1:3" x14ac:dyDescent="0.25">
      <c r="B616" s="18" t="s">
        <v>678</v>
      </c>
      <c r="C616" s="18"/>
    </row>
    <row r="617" spans="1:3" x14ac:dyDescent="0.25">
      <c r="A617" s="18" t="s">
        <v>73</v>
      </c>
      <c r="B617" s="18" t="s">
        <v>679</v>
      </c>
      <c r="C617" s="18"/>
    </row>
    <row r="618" spans="1:3" x14ac:dyDescent="0.25">
      <c r="B618" s="18" t="s">
        <v>680</v>
      </c>
      <c r="C618" s="18"/>
    </row>
    <row r="619" spans="1:3" x14ac:dyDescent="0.25">
      <c r="A619" s="18" t="s">
        <v>76</v>
      </c>
      <c r="B619" s="18" t="s">
        <v>681</v>
      </c>
      <c r="C619" s="18"/>
    </row>
    <row r="620" spans="1:3" x14ac:dyDescent="0.25">
      <c r="B620" s="18" t="s">
        <v>682</v>
      </c>
      <c r="C620" s="18"/>
    </row>
    <row r="621" spans="1:3" x14ac:dyDescent="0.25">
      <c r="A621" s="18" t="s">
        <v>79</v>
      </c>
      <c r="B621" s="18" t="s">
        <v>683</v>
      </c>
      <c r="C621" s="18"/>
    </row>
    <row r="622" spans="1:3" x14ac:dyDescent="0.25">
      <c r="B622" s="18" t="s">
        <v>684</v>
      </c>
      <c r="C622" s="18"/>
    </row>
    <row r="623" spans="1:3" x14ac:dyDescent="0.25">
      <c r="A623" s="18" t="s">
        <v>82</v>
      </c>
      <c r="B623" s="18" t="s">
        <v>685</v>
      </c>
      <c r="C623" s="18"/>
    </row>
    <row r="624" spans="1:3" x14ac:dyDescent="0.25">
      <c r="B624" s="18" t="s">
        <v>686</v>
      </c>
      <c r="C624" s="18"/>
    </row>
    <row r="625" spans="1:3" x14ac:dyDescent="0.25">
      <c r="A625" s="18" t="s">
        <v>49</v>
      </c>
      <c r="B625" s="18" t="s">
        <v>687</v>
      </c>
      <c r="C625" s="18"/>
    </row>
    <row r="626" spans="1:3" x14ac:dyDescent="0.25">
      <c r="B626" s="18" t="s">
        <v>688</v>
      </c>
      <c r="C626" s="18"/>
    </row>
    <row r="627" spans="1:3" x14ac:dyDescent="0.25">
      <c r="A627" s="18" t="s">
        <v>87</v>
      </c>
      <c r="B627" s="18" t="s">
        <v>689</v>
      </c>
      <c r="C627" s="18"/>
    </row>
    <row r="628" spans="1:3" x14ac:dyDescent="0.25">
      <c r="B628" s="18" t="s">
        <v>690</v>
      </c>
      <c r="C628" s="18"/>
    </row>
    <row r="629" spans="1:3" x14ac:dyDescent="0.25">
      <c r="A629" s="18" t="s">
        <v>90</v>
      </c>
      <c r="B629" s="18" t="s">
        <v>691</v>
      </c>
      <c r="C629" s="18"/>
    </row>
    <row r="630" spans="1:3" x14ac:dyDescent="0.25">
      <c r="B630" s="18" t="s">
        <v>692</v>
      </c>
      <c r="C630" s="18"/>
    </row>
    <row r="631" spans="1:3" x14ac:dyDescent="0.25">
      <c r="A631" s="18" t="s">
        <v>50</v>
      </c>
      <c r="B631" s="18" t="s">
        <v>693</v>
      </c>
      <c r="C631" s="18"/>
    </row>
    <row r="632" spans="1:3" x14ac:dyDescent="0.25">
      <c r="B632" s="18" t="s">
        <v>694</v>
      </c>
      <c r="C632" s="18"/>
    </row>
    <row r="633" spans="1:3" x14ac:dyDescent="0.25">
      <c r="A633" s="18" t="s">
        <v>38</v>
      </c>
      <c r="B633" s="18" t="s">
        <v>695</v>
      </c>
      <c r="C633" s="18"/>
    </row>
    <row r="634" spans="1:3" x14ac:dyDescent="0.25">
      <c r="B634" s="18" t="s">
        <v>696</v>
      </c>
      <c r="C634" s="18"/>
    </row>
    <row r="635" spans="1:3" x14ac:dyDescent="0.25">
      <c r="A635" s="18" t="s">
        <v>55</v>
      </c>
      <c r="B635" s="18" t="s">
        <v>697</v>
      </c>
      <c r="C635" s="18"/>
    </row>
    <row r="636" spans="1:3" x14ac:dyDescent="0.25">
      <c r="B636" s="18" t="s">
        <v>698</v>
      </c>
      <c r="C636" s="18"/>
    </row>
    <row r="637" spans="1:3" x14ac:dyDescent="0.25">
      <c r="A637" s="18" t="s">
        <v>58</v>
      </c>
      <c r="B637" s="18" t="s">
        <v>699</v>
      </c>
      <c r="C637" s="18"/>
    </row>
    <row r="638" spans="1:3" x14ac:dyDescent="0.25">
      <c r="B638" s="18" t="s">
        <v>700</v>
      </c>
      <c r="C638" s="18"/>
    </row>
    <row r="639" spans="1:3" x14ac:dyDescent="0.25">
      <c r="A639" s="18" t="s">
        <v>61</v>
      </c>
      <c r="B639" s="18" t="s">
        <v>701</v>
      </c>
      <c r="C639" s="18"/>
    </row>
    <row r="640" spans="1:3" x14ac:dyDescent="0.25">
      <c r="B640" s="18" t="s">
        <v>702</v>
      </c>
      <c r="C640" s="18"/>
    </row>
    <row r="641" spans="1:3" x14ac:dyDescent="0.25">
      <c r="A641" s="18" t="s">
        <v>64</v>
      </c>
      <c r="B641" s="18" t="s">
        <v>703</v>
      </c>
      <c r="C641" s="18"/>
    </row>
    <row r="642" spans="1:3" x14ac:dyDescent="0.25">
      <c r="B642" s="18" t="s">
        <v>704</v>
      </c>
      <c r="C642" s="18"/>
    </row>
    <row r="643" spans="1:3" x14ac:dyDescent="0.25">
      <c r="A643" s="18" t="s">
        <v>67</v>
      </c>
      <c r="B643" s="18" t="s">
        <v>705</v>
      </c>
      <c r="C643" s="18"/>
    </row>
    <row r="644" spans="1:3" x14ac:dyDescent="0.25">
      <c r="B644" s="18" t="s">
        <v>706</v>
      </c>
      <c r="C644" s="18"/>
    </row>
    <row r="645" spans="1:3" x14ac:dyDescent="0.25">
      <c r="A645" s="18" t="s">
        <v>70</v>
      </c>
      <c r="B645" s="18" t="s">
        <v>707</v>
      </c>
      <c r="C645" s="18"/>
    </row>
    <row r="646" spans="1:3" x14ac:dyDescent="0.25">
      <c r="B646" s="18" t="s">
        <v>708</v>
      </c>
      <c r="C646" s="18"/>
    </row>
    <row r="647" spans="1:3" x14ac:dyDescent="0.25">
      <c r="A647" s="18" t="s">
        <v>73</v>
      </c>
      <c r="B647" s="18" t="s">
        <v>709</v>
      </c>
      <c r="C647" s="18"/>
    </row>
    <row r="648" spans="1:3" x14ac:dyDescent="0.25">
      <c r="B648" s="18" t="s">
        <v>710</v>
      </c>
      <c r="C648" s="18"/>
    </row>
    <row r="649" spans="1:3" x14ac:dyDescent="0.25">
      <c r="A649" s="18" t="s">
        <v>76</v>
      </c>
      <c r="B649" s="18" t="s">
        <v>711</v>
      </c>
      <c r="C649" s="18"/>
    </row>
    <row r="650" spans="1:3" x14ac:dyDescent="0.25">
      <c r="B650" s="18" t="s">
        <v>712</v>
      </c>
      <c r="C650" s="18"/>
    </row>
    <row r="651" spans="1:3" x14ac:dyDescent="0.25">
      <c r="A651" s="18" t="s">
        <v>79</v>
      </c>
      <c r="B651" s="18" t="s">
        <v>713</v>
      </c>
      <c r="C651" s="18"/>
    </row>
    <row r="652" spans="1:3" x14ac:dyDescent="0.25">
      <c r="B652" s="18" t="s">
        <v>714</v>
      </c>
      <c r="C652" s="18"/>
    </row>
    <row r="653" spans="1:3" x14ac:dyDescent="0.25">
      <c r="A653" s="18" t="s">
        <v>82</v>
      </c>
      <c r="B653" s="18" t="s">
        <v>715</v>
      </c>
      <c r="C653" s="18"/>
    </row>
    <row r="654" spans="1:3" x14ac:dyDescent="0.25">
      <c r="B654" s="18" t="s">
        <v>716</v>
      </c>
      <c r="C654" s="18"/>
    </row>
    <row r="655" spans="1:3" x14ac:dyDescent="0.25">
      <c r="A655" s="18" t="s">
        <v>49</v>
      </c>
      <c r="B655" s="18" t="s">
        <v>717</v>
      </c>
      <c r="C655" s="18"/>
    </row>
    <row r="656" spans="1:3" x14ac:dyDescent="0.25">
      <c r="B656" s="18" t="s">
        <v>718</v>
      </c>
      <c r="C656" s="18"/>
    </row>
    <row r="657" spans="1:3" x14ac:dyDescent="0.25">
      <c r="A657" s="18" t="s">
        <v>87</v>
      </c>
      <c r="B657" s="18" t="s">
        <v>719</v>
      </c>
      <c r="C657" s="18"/>
    </row>
    <row r="658" spans="1:3" x14ac:dyDescent="0.25">
      <c r="B658" s="18" t="s">
        <v>720</v>
      </c>
      <c r="C658" s="18"/>
    </row>
    <row r="659" spans="1:3" x14ac:dyDescent="0.25">
      <c r="A659" s="18" t="s">
        <v>90</v>
      </c>
      <c r="B659" s="18" t="s">
        <v>721</v>
      </c>
      <c r="C659" s="18"/>
    </row>
    <row r="660" spans="1:3" x14ac:dyDescent="0.25">
      <c r="B660" s="18" t="s">
        <v>722</v>
      </c>
      <c r="C660" s="18"/>
    </row>
    <row r="661" spans="1:3" x14ac:dyDescent="0.25">
      <c r="A661" s="18" t="s">
        <v>50</v>
      </c>
      <c r="B661" s="18" t="s">
        <v>723</v>
      </c>
      <c r="C661" s="18"/>
    </row>
    <row r="662" spans="1:3" x14ac:dyDescent="0.25">
      <c r="B662" s="18" t="s">
        <v>724</v>
      </c>
      <c r="C662" s="18"/>
    </row>
    <row r="663" spans="1:3" x14ac:dyDescent="0.25">
      <c r="A663" s="18" t="s">
        <v>39</v>
      </c>
      <c r="B663" s="18" t="s">
        <v>725</v>
      </c>
      <c r="C663" s="18"/>
    </row>
    <row r="664" spans="1:3" x14ac:dyDescent="0.25">
      <c r="B664" s="18" t="s">
        <v>726</v>
      </c>
      <c r="C664" s="18"/>
    </row>
    <row r="665" spans="1:3" x14ac:dyDescent="0.25">
      <c r="A665" s="18" t="s">
        <v>55</v>
      </c>
      <c r="B665" s="18" t="s">
        <v>727</v>
      </c>
      <c r="C665" s="18"/>
    </row>
    <row r="666" spans="1:3" x14ac:dyDescent="0.25">
      <c r="B666" s="18" t="s">
        <v>728</v>
      </c>
      <c r="C666" s="18"/>
    </row>
    <row r="667" spans="1:3" x14ac:dyDescent="0.25">
      <c r="A667" s="18" t="s">
        <v>58</v>
      </c>
      <c r="B667" s="18" t="s">
        <v>729</v>
      </c>
      <c r="C667" s="18"/>
    </row>
    <row r="668" spans="1:3" x14ac:dyDescent="0.25">
      <c r="B668" s="18" t="s">
        <v>730</v>
      </c>
      <c r="C668" s="18"/>
    </row>
    <row r="669" spans="1:3" x14ac:dyDescent="0.25">
      <c r="A669" s="18" t="s">
        <v>61</v>
      </c>
      <c r="B669" s="18" t="s">
        <v>731</v>
      </c>
      <c r="C669" s="18"/>
    </row>
    <row r="670" spans="1:3" x14ac:dyDescent="0.25">
      <c r="B670" s="18" t="s">
        <v>732</v>
      </c>
      <c r="C670" s="18"/>
    </row>
    <row r="671" spans="1:3" x14ac:dyDescent="0.25">
      <c r="A671" s="18" t="s">
        <v>64</v>
      </c>
      <c r="B671" s="18" t="s">
        <v>733</v>
      </c>
      <c r="C671" s="18"/>
    </row>
    <row r="672" spans="1:3" x14ac:dyDescent="0.25">
      <c r="B672" s="18" t="s">
        <v>734</v>
      </c>
      <c r="C672" s="18"/>
    </row>
    <row r="673" spans="1:3" x14ac:dyDescent="0.25">
      <c r="A673" s="18" t="s">
        <v>67</v>
      </c>
      <c r="B673" s="18" t="s">
        <v>735</v>
      </c>
      <c r="C673" s="18"/>
    </row>
    <row r="674" spans="1:3" x14ac:dyDescent="0.25">
      <c r="B674" s="18" t="s">
        <v>736</v>
      </c>
      <c r="C674" s="18"/>
    </row>
    <row r="675" spans="1:3" x14ac:dyDescent="0.25">
      <c r="A675" s="18" t="s">
        <v>70</v>
      </c>
      <c r="B675" s="18" t="s">
        <v>737</v>
      </c>
      <c r="C675" s="18"/>
    </row>
    <row r="676" spans="1:3" x14ac:dyDescent="0.25">
      <c r="B676" s="18" t="s">
        <v>738</v>
      </c>
      <c r="C676" s="18"/>
    </row>
    <row r="677" spans="1:3" x14ac:dyDescent="0.25">
      <c r="A677" s="18" t="s">
        <v>73</v>
      </c>
      <c r="B677" s="18" t="s">
        <v>739</v>
      </c>
      <c r="C677" s="18"/>
    </row>
    <row r="678" spans="1:3" x14ac:dyDescent="0.25">
      <c r="B678" s="18" t="s">
        <v>740</v>
      </c>
      <c r="C678" s="18"/>
    </row>
    <row r="679" spans="1:3" x14ac:dyDescent="0.25">
      <c r="A679" s="18" t="s">
        <v>76</v>
      </c>
      <c r="B679" s="18" t="s">
        <v>741</v>
      </c>
      <c r="C679" s="18"/>
    </row>
    <row r="680" spans="1:3" x14ac:dyDescent="0.25">
      <c r="B680" s="18" t="s">
        <v>742</v>
      </c>
      <c r="C680" s="18"/>
    </row>
    <row r="681" spans="1:3" x14ac:dyDescent="0.25">
      <c r="A681" s="18" t="s">
        <v>79</v>
      </c>
      <c r="B681" s="18" t="s">
        <v>743</v>
      </c>
      <c r="C681" s="18"/>
    </row>
    <row r="682" spans="1:3" x14ac:dyDescent="0.25">
      <c r="B682" s="18" t="s">
        <v>744</v>
      </c>
      <c r="C682" s="18"/>
    </row>
    <row r="683" spans="1:3" x14ac:dyDescent="0.25">
      <c r="A683" s="18" t="s">
        <v>82</v>
      </c>
      <c r="B683" s="18" t="s">
        <v>745</v>
      </c>
      <c r="C683" s="18"/>
    </row>
    <row r="684" spans="1:3" x14ac:dyDescent="0.25">
      <c r="B684" s="18" t="s">
        <v>746</v>
      </c>
      <c r="C684" s="18"/>
    </row>
    <row r="685" spans="1:3" x14ac:dyDescent="0.25">
      <c r="A685" s="18" t="s">
        <v>49</v>
      </c>
      <c r="B685" s="18" t="s">
        <v>747</v>
      </c>
      <c r="C685" s="18"/>
    </row>
    <row r="686" spans="1:3" x14ac:dyDescent="0.25">
      <c r="B686" s="18" t="s">
        <v>748</v>
      </c>
      <c r="C686" s="18"/>
    </row>
    <row r="687" spans="1:3" x14ac:dyDescent="0.25">
      <c r="A687" s="18" t="s">
        <v>87</v>
      </c>
      <c r="B687" s="18" t="s">
        <v>749</v>
      </c>
      <c r="C687" s="18"/>
    </row>
    <row r="688" spans="1:3" x14ac:dyDescent="0.25">
      <c r="B688" s="18" t="s">
        <v>750</v>
      </c>
      <c r="C688" s="18"/>
    </row>
    <row r="689" spans="1:3" x14ac:dyDescent="0.25">
      <c r="A689" s="18" t="s">
        <v>90</v>
      </c>
      <c r="B689" s="18" t="s">
        <v>751</v>
      </c>
      <c r="C689" s="18"/>
    </row>
    <row r="690" spans="1:3" x14ac:dyDescent="0.25">
      <c r="B690" s="18" t="s">
        <v>752</v>
      </c>
      <c r="C690" s="18"/>
    </row>
    <row r="691" spans="1:3" x14ac:dyDescent="0.25">
      <c r="A691" s="18" t="s">
        <v>50</v>
      </c>
      <c r="B691" s="18" t="s">
        <v>753</v>
      </c>
      <c r="C691" s="18"/>
    </row>
    <row r="692" spans="1:3" x14ac:dyDescent="0.25">
      <c r="B692" s="18" t="s">
        <v>754</v>
      </c>
      <c r="C692" s="18"/>
    </row>
    <row r="693" spans="1:3" x14ac:dyDescent="0.25">
      <c r="A693" s="18" t="s">
        <v>38</v>
      </c>
      <c r="B693" s="18" t="s">
        <v>755</v>
      </c>
      <c r="C693" s="18"/>
    </row>
    <row r="694" spans="1:3" x14ac:dyDescent="0.25">
      <c r="B694" s="18" t="s">
        <v>756</v>
      </c>
      <c r="C694" s="18"/>
    </row>
    <row r="695" spans="1:3" x14ac:dyDescent="0.25">
      <c r="A695" s="18" t="s">
        <v>55</v>
      </c>
      <c r="B695" s="18" t="s">
        <v>757</v>
      </c>
      <c r="C695" s="18"/>
    </row>
    <row r="696" spans="1:3" x14ac:dyDescent="0.25">
      <c r="B696" s="18" t="s">
        <v>758</v>
      </c>
      <c r="C696" s="18"/>
    </row>
    <row r="697" spans="1:3" x14ac:dyDescent="0.25">
      <c r="A697" s="18" t="s">
        <v>58</v>
      </c>
      <c r="B697" s="18" t="s">
        <v>759</v>
      </c>
      <c r="C697" s="18"/>
    </row>
    <row r="698" spans="1:3" x14ac:dyDescent="0.25">
      <c r="B698" s="18" t="s">
        <v>760</v>
      </c>
      <c r="C698" s="18"/>
    </row>
    <row r="699" spans="1:3" x14ac:dyDescent="0.25">
      <c r="A699" s="18" t="s">
        <v>61</v>
      </c>
      <c r="B699" s="18" t="s">
        <v>761</v>
      </c>
      <c r="C699" s="18"/>
    </row>
    <row r="700" spans="1:3" x14ac:dyDescent="0.25">
      <c r="B700" s="18" t="s">
        <v>762</v>
      </c>
      <c r="C700" s="18"/>
    </row>
    <row r="701" spans="1:3" x14ac:dyDescent="0.25">
      <c r="A701" s="18" t="s">
        <v>64</v>
      </c>
      <c r="B701" s="18" t="s">
        <v>763</v>
      </c>
      <c r="C701" s="18"/>
    </row>
    <row r="702" spans="1:3" x14ac:dyDescent="0.25">
      <c r="B702" s="18" t="s">
        <v>764</v>
      </c>
      <c r="C702" s="18"/>
    </row>
    <row r="703" spans="1:3" x14ac:dyDescent="0.25">
      <c r="A703" s="18" t="s">
        <v>67</v>
      </c>
      <c r="B703" s="18" t="s">
        <v>765</v>
      </c>
      <c r="C703" s="18"/>
    </row>
    <row r="704" spans="1:3" x14ac:dyDescent="0.25">
      <c r="B704" s="18" t="s">
        <v>766</v>
      </c>
      <c r="C704" s="18"/>
    </row>
    <row r="705" spans="1:3" x14ac:dyDescent="0.25">
      <c r="A705" s="18" t="s">
        <v>70</v>
      </c>
      <c r="B705" s="18" t="s">
        <v>767</v>
      </c>
      <c r="C705" s="18"/>
    </row>
    <row r="706" spans="1:3" x14ac:dyDescent="0.25">
      <c r="B706" s="18" t="s">
        <v>768</v>
      </c>
      <c r="C706" s="18"/>
    </row>
    <row r="707" spans="1:3" x14ac:dyDescent="0.25">
      <c r="A707" s="18" t="s">
        <v>73</v>
      </c>
      <c r="B707" s="18" t="s">
        <v>769</v>
      </c>
      <c r="C707" s="18"/>
    </row>
    <row r="708" spans="1:3" x14ac:dyDescent="0.25">
      <c r="B708" s="18" t="s">
        <v>770</v>
      </c>
      <c r="C708" s="18"/>
    </row>
    <row r="709" spans="1:3" x14ac:dyDescent="0.25">
      <c r="A709" s="18" t="s">
        <v>76</v>
      </c>
      <c r="B709" s="18" t="s">
        <v>771</v>
      </c>
      <c r="C709" s="18"/>
    </row>
    <row r="710" spans="1:3" x14ac:dyDescent="0.25">
      <c r="B710" s="18" t="s">
        <v>772</v>
      </c>
      <c r="C710" s="18"/>
    </row>
    <row r="711" spans="1:3" x14ac:dyDescent="0.25">
      <c r="A711" s="18" t="s">
        <v>79</v>
      </c>
      <c r="B711" s="18" t="s">
        <v>773</v>
      </c>
      <c r="C711" s="18"/>
    </row>
    <row r="712" spans="1:3" x14ac:dyDescent="0.25">
      <c r="B712" s="18" t="s">
        <v>774</v>
      </c>
      <c r="C712" s="18"/>
    </row>
    <row r="713" spans="1:3" x14ac:dyDescent="0.25">
      <c r="A713" s="18" t="s">
        <v>82</v>
      </c>
      <c r="B713" s="18" t="s">
        <v>775</v>
      </c>
      <c r="C713" s="18"/>
    </row>
    <row r="714" spans="1:3" x14ac:dyDescent="0.25">
      <c r="B714" s="18" t="s">
        <v>776</v>
      </c>
      <c r="C714" s="18"/>
    </row>
    <row r="715" spans="1:3" x14ac:dyDescent="0.25">
      <c r="A715" s="18" t="s">
        <v>49</v>
      </c>
      <c r="B715" s="18" t="s">
        <v>777</v>
      </c>
      <c r="C715" s="18"/>
    </row>
    <row r="716" spans="1:3" x14ac:dyDescent="0.25">
      <c r="B716" s="18" t="s">
        <v>778</v>
      </c>
      <c r="C716" s="18"/>
    </row>
    <row r="717" spans="1:3" x14ac:dyDescent="0.25">
      <c r="A717" s="18" t="s">
        <v>87</v>
      </c>
      <c r="B717" s="18" t="s">
        <v>779</v>
      </c>
      <c r="C717" s="18"/>
    </row>
    <row r="718" spans="1:3" x14ac:dyDescent="0.25">
      <c r="B718" s="18" t="s">
        <v>780</v>
      </c>
      <c r="C718" s="18"/>
    </row>
    <row r="719" spans="1:3" x14ac:dyDescent="0.25">
      <c r="A719" s="18" t="s">
        <v>90</v>
      </c>
      <c r="B719" s="18" t="s">
        <v>781</v>
      </c>
      <c r="C719" s="18"/>
    </row>
    <row r="720" spans="1:3" x14ac:dyDescent="0.25">
      <c r="B720" s="18" t="s">
        <v>782</v>
      </c>
      <c r="C720" s="18"/>
    </row>
    <row r="721" spans="1:3" x14ac:dyDescent="0.25">
      <c r="A721" s="18" t="s">
        <v>50</v>
      </c>
      <c r="B721" s="18" t="s">
        <v>783</v>
      </c>
      <c r="C721" s="18"/>
    </row>
    <row r="722" spans="1:3" x14ac:dyDescent="0.25">
      <c r="B722" s="18" t="s">
        <v>784</v>
      </c>
      <c r="C722" s="18"/>
    </row>
    <row r="723" spans="1:3" x14ac:dyDescent="0.25">
      <c r="A723" s="18" t="s">
        <v>39</v>
      </c>
      <c r="B723" s="18" t="s">
        <v>785</v>
      </c>
      <c r="C723" s="18"/>
    </row>
    <row r="724" spans="1:3" x14ac:dyDescent="0.25">
      <c r="B724" s="18" t="s">
        <v>786</v>
      </c>
      <c r="C724" s="18"/>
    </row>
    <row r="725" spans="1:3" x14ac:dyDescent="0.25">
      <c r="A725" s="18" t="s">
        <v>55</v>
      </c>
      <c r="B725" s="18" t="s">
        <v>787</v>
      </c>
      <c r="C725" s="18"/>
    </row>
    <row r="726" spans="1:3" x14ac:dyDescent="0.25">
      <c r="B726" s="18" t="s">
        <v>788</v>
      </c>
      <c r="C726" s="18"/>
    </row>
    <row r="727" spans="1:3" x14ac:dyDescent="0.25">
      <c r="A727" s="18" t="s">
        <v>58</v>
      </c>
      <c r="B727" s="18" t="s">
        <v>789</v>
      </c>
      <c r="C727" s="18"/>
    </row>
    <row r="728" spans="1:3" x14ac:dyDescent="0.25">
      <c r="B728" s="18" t="s">
        <v>790</v>
      </c>
      <c r="C728" s="18"/>
    </row>
    <row r="729" spans="1:3" x14ac:dyDescent="0.25">
      <c r="A729" s="18" t="s">
        <v>61</v>
      </c>
      <c r="B729" s="18" t="s">
        <v>791</v>
      </c>
      <c r="C729" s="18"/>
    </row>
    <row r="730" spans="1:3" x14ac:dyDescent="0.25">
      <c r="B730" s="18" t="s">
        <v>792</v>
      </c>
      <c r="C730" s="18"/>
    </row>
    <row r="731" spans="1:3" x14ac:dyDescent="0.25">
      <c r="A731" s="18" t="s">
        <v>64</v>
      </c>
      <c r="B731" s="18" t="s">
        <v>793</v>
      </c>
      <c r="C731" s="18"/>
    </row>
    <row r="732" spans="1:3" x14ac:dyDescent="0.25">
      <c r="B732" s="18" t="s">
        <v>794</v>
      </c>
      <c r="C732" s="18"/>
    </row>
    <row r="733" spans="1:3" x14ac:dyDescent="0.25">
      <c r="A733" s="18" t="s">
        <v>67</v>
      </c>
      <c r="B733" s="18" t="s">
        <v>795</v>
      </c>
      <c r="C733" s="18"/>
    </row>
    <row r="734" spans="1:3" x14ac:dyDescent="0.25">
      <c r="B734" s="18" t="s">
        <v>796</v>
      </c>
      <c r="C734" s="18"/>
    </row>
    <row r="735" spans="1:3" x14ac:dyDescent="0.25">
      <c r="A735" s="18" t="s">
        <v>70</v>
      </c>
      <c r="B735" s="18" t="s">
        <v>797</v>
      </c>
      <c r="C735" s="18"/>
    </row>
    <row r="736" spans="1:3" x14ac:dyDescent="0.25">
      <c r="B736" s="18" t="s">
        <v>798</v>
      </c>
      <c r="C736" s="18"/>
    </row>
    <row r="737" spans="1:3" x14ac:dyDescent="0.25">
      <c r="A737" s="18" t="s">
        <v>73</v>
      </c>
      <c r="B737" s="18" t="s">
        <v>799</v>
      </c>
      <c r="C737" s="18"/>
    </row>
    <row r="738" spans="1:3" x14ac:dyDescent="0.25">
      <c r="B738" s="18" t="s">
        <v>800</v>
      </c>
      <c r="C738" s="18"/>
    </row>
    <row r="739" spans="1:3" x14ac:dyDescent="0.25">
      <c r="A739" s="18" t="s">
        <v>76</v>
      </c>
      <c r="B739" s="18" t="s">
        <v>801</v>
      </c>
      <c r="C739" s="18"/>
    </row>
    <row r="740" spans="1:3" x14ac:dyDescent="0.25">
      <c r="B740" s="18" t="s">
        <v>802</v>
      </c>
      <c r="C740" s="18"/>
    </row>
    <row r="741" spans="1:3" x14ac:dyDescent="0.25">
      <c r="A741" s="18" t="s">
        <v>79</v>
      </c>
      <c r="B741" s="18" t="s">
        <v>803</v>
      </c>
      <c r="C741" s="18"/>
    </row>
    <row r="742" spans="1:3" x14ac:dyDescent="0.25">
      <c r="B742" s="18" t="s">
        <v>804</v>
      </c>
      <c r="C742" s="18"/>
    </row>
    <row r="743" spans="1:3" x14ac:dyDescent="0.25">
      <c r="A743" s="18" t="s">
        <v>82</v>
      </c>
      <c r="B743" s="18" t="s">
        <v>805</v>
      </c>
      <c r="C743" s="18"/>
    </row>
    <row r="744" spans="1:3" x14ac:dyDescent="0.25">
      <c r="B744" s="18" t="s">
        <v>806</v>
      </c>
      <c r="C744" s="18"/>
    </row>
    <row r="745" spans="1:3" x14ac:dyDescent="0.25">
      <c r="A745" s="68" t="s">
        <v>49</v>
      </c>
      <c r="B745" s="68" t="s">
        <v>812</v>
      </c>
      <c r="C745" s="18"/>
    </row>
    <row r="746" spans="1:3" x14ac:dyDescent="0.25">
      <c r="A746" s="68" t="s">
        <v>49</v>
      </c>
      <c r="B746" s="68" t="s">
        <v>813</v>
      </c>
      <c r="C746" s="18"/>
    </row>
    <row r="747" spans="1:3" x14ac:dyDescent="0.25">
      <c r="A747" s="68" t="s">
        <v>87</v>
      </c>
      <c r="B747" s="68" t="s">
        <v>814</v>
      </c>
      <c r="C747" s="18"/>
    </row>
    <row r="748" spans="1:3" x14ac:dyDescent="0.25">
      <c r="A748" s="68" t="s">
        <v>87</v>
      </c>
      <c r="B748" s="68" t="s">
        <v>815</v>
      </c>
    </row>
    <row r="749" spans="1:3" x14ac:dyDescent="0.25">
      <c r="A749" s="68" t="s">
        <v>90</v>
      </c>
      <c r="B749" s="68" t="s">
        <v>816</v>
      </c>
    </row>
    <row r="750" spans="1:3" x14ac:dyDescent="0.25">
      <c r="A750" s="68" t="s">
        <v>90</v>
      </c>
      <c r="B750" s="68" t="s">
        <v>817</v>
      </c>
    </row>
    <row r="751" spans="1:3" x14ac:dyDescent="0.25">
      <c r="A751" s="68" t="s">
        <v>50</v>
      </c>
      <c r="B751" s="68" t="s">
        <v>818</v>
      </c>
    </row>
    <row r="752" spans="1:3" x14ac:dyDescent="0.25">
      <c r="A752" s="68" t="s">
        <v>50</v>
      </c>
      <c r="B752" s="68" t="s">
        <v>819</v>
      </c>
    </row>
    <row r="753" spans="1:2" x14ac:dyDescent="0.25">
      <c r="A753" s="68" t="s">
        <v>38</v>
      </c>
      <c r="B753" s="68" t="s">
        <v>820</v>
      </c>
    </row>
    <row r="754" spans="1:2" x14ac:dyDescent="0.25">
      <c r="A754" s="68" t="s">
        <v>38</v>
      </c>
      <c r="B754" s="68" t="s">
        <v>821</v>
      </c>
    </row>
    <row r="755" spans="1:2" x14ac:dyDescent="0.25">
      <c r="A755" s="68" t="s">
        <v>55</v>
      </c>
      <c r="B755" s="68" t="s">
        <v>822</v>
      </c>
    </row>
    <row r="756" spans="1:2" x14ac:dyDescent="0.25">
      <c r="A756" s="68" t="s">
        <v>55</v>
      </c>
      <c r="B756" s="68" t="s">
        <v>823</v>
      </c>
    </row>
    <row r="757" spans="1:2" x14ac:dyDescent="0.25">
      <c r="A757" s="68" t="s">
        <v>58</v>
      </c>
      <c r="B757" s="68" t="s">
        <v>824</v>
      </c>
    </row>
    <row r="758" spans="1:2" x14ac:dyDescent="0.25">
      <c r="A758" s="68" t="s">
        <v>58</v>
      </c>
      <c r="B758" s="68" t="s">
        <v>825</v>
      </c>
    </row>
    <row r="759" spans="1:2" x14ac:dyDescent="0.25">
      <c r="A759" s="68" t="s">
        <v>61</v>
      </c>
      <c r="B759" s="68" t="s">
        <v>826</v>
      </c>
    </row>
    <row r="760" spans="1:2" x14ac:dyDescent="0.25">
      <c r="A760" s="68" t="s">
        <v>61</v>
      </c>
      <c r="B760" s="68" t="s">
        <v>827</v>
      </c>
    </row>
    <row r="761" spans="1:2" x14ac:dyDescent="0.25">
      <c r="A761" s="68" t="s">
        <v>64</v>
      </c>
      <c r="B761" s="68" t="s">
        <v>828</v>
      </c>
    </row>
    <row r="762" spans="1:2" x14ac:dyDescent="0.25">
      <c r="A762" s="68" t="s">
        <v>64</v>
      </c>
      <c r="B762" s="68" t="s">
        <v>829</v>
      </c>
    </row>
    <row r="763" spans="1:2" x14ac:dyDescent="0.25">
      <c r="A763" s="68" t="s">
        <v>67</v>
      </c>
      <c r="B763" s="68" t="s">
        <v>830</v>
      </c>
    </row>
    <row r="764" spans="1:2" x14ac:dyDescent="0.25">
      <c r="A764" s="68" t="s">
        <v>67</v>
      </c>
      <c r="B764" s="68" t="s">
        <v>831</v>
      </c>
    </row>
    <row r="765" spans="1:2" x14ac:dyDescent="0.25">
      <c r="A765" s="68" t="s">
        <v>70</v>
      </c>
      <c r="B765" s="68" t="s">
        <v>832</v>
      </c>
    </row>
    <row r="766" spans="1:2" x14ac:dyDescent="0.25">
      <c r="A766" s="68" t="s">
        <v>70</v>
      </c>
      <c r="B766" s="68" t="s">
        <v>833</v>
      </c>
    </row>
    <row r="767" spans="1:2" x14ac:dyDescent="0.25">
      <c r="A767" s="68" t="s">
        <v>73</v>
      </c>
      <c r="B767" s="68" t="s">
        <v>834</v>
      </c>
    </row>
    <row r="768" spans="1:2" x14ac:dyDescent="0.25">
      <c r="A768" s="68" t="s">
        <v>73</v>
      </c>
      <c r="B768" s="68" t="s">
        <v>835</v>
      </c>
    </row>
    <row r="769" spans="1:2" x14ac:dyDescent="0.25">
      <c r="A769" s="68" t="s">
        <v>76</v>
      </c>
      <c r="B769" s="68" t="s">
        <v>836</v>
      </c>
    </row>
    <row r="770" spans="1:2" x14ac:dyDescent="0.25">
      <c r="A770" s="68" t="s">
        <v>76</v>
      </c>
      <c r="B770" s="68" t="s">
        <v>837</v>
      </c>
    </row>
    <row r="771" spans="1:2" x14ac:dyDescent="0.25">
      <c r="A771" s="68" t="s">
        <v>79</v>
      </c>
      <c r="B771" s="68" t="s">
        <v>838</v>
      </c>
    </row>
    <row r="772" spans="1:2" x14ac:dyDescent="0.25">
      <c r="A772" s="68" t="s">
        <v>79</v>
      </c>
      <c r="B772" s="68" t="s">
        <v>839</v>
      </c>
    </row>
    <row r="773" spans="1:2" x14ac:dyDescent="0.25">
      <c r="A773" s="68" t="s">
        <v>82</v>
      </c>
      <c r="B773" s="68" t="s">
        <v>840</v>
      </c>
    </row>
    <row r="774" spans="1:2" x14ac:dyDescent="0.25">
      <c r="A774" s="68" t="s">
        <v>82</v>
      </c>
      <c r="B774" s="68" t="s">
        <v>841</v>
      </c>
    </row>
    <row r="775" spans="1:2" x14ac:dyDescent="0.25">
      <c r="A775" s="68" t="s">
        <v>49</v>
      </c>
      <c r="B775" s="68" t="s">
        <v>842</v>
      </c>
    </row>
    <row r="776" spans="1:2" x14ac:dyDescent="0.25">
      <c r="A776" s="68" t="s">
        <v>49</v>
      </c>
      <c r="B776" s="68" t="s">
        <v>843</v>
      </c>
    </row>
    <row r="777" spans="1:2" x14ac:dyDescent="0.25">
      <c r="A777" s="68" t="s">
        <v>87</v>
      </c>
      <c r="B777" s="68" t="s">
        <v>844</v>
      </c>
    </row>
    <row r="778" spans="1:2" x14ac:dyDescent="0.25">
      <c r="A778" s="68" t="s">
        <v>87</v>
      </c>
      <c r="B778" s="68" t="s">
        <v>845</v>
      </c>
    </row>
    <row r="779" spans="1:2" x14ac:dyDescent="0.25">
      <c r="A779" s="68" t="s">
        <v>90</v>
      </c>
      <c r="B779" s="68" t="s">
        <v>846</v>
      </c>
    </row>
    <row r="780" spans="1:2" x14ac:dyDescent="0.25">
      <c r="A780" s="68" t="s">
        <v>90</v>
      </c>
      <c r="B780" s="68" t="s">
        <v>847</v>
      </c>
    </row>
    <row r="781" spans="1:2" x14ac:dyDescent="0.25">
      <c r="A781" s="68" t="s">
        <v>50</v>
      </c>
      <c r="B781" s="68" t="s">
        <v>848</v>
      </c>
    </row>
    <row r="782" spans="1:2" x14ac:dyDescent="0.25">
      <c r="A782" s="68" t="s">
        <v>50</v>
      </c>
      <c r="B782" s="68" t="s">
        <v>849</v>
      </c>
    </row>
    <row r="783" spans="1:2" x14ac:dyDescent="0.25">
      <c r="A783" s="68" t="s">
        <v>39</v>
      </c>
      <c r="B783" s="68" t="s">
        <v>850</v>
      </c>
    </row>
    <row r="784" spans="1:2" x14ac:dyDescent="0.25">
      <c r="A784" s="68" t="s">
        <v>39</v>
      </c>
      <c r="B784" s="68" t="s">
        <v>851</v>
      </c>
    </row>
    <row r="785" spans="1:2" x14ac:dyDescent="0.25">
      <c r="A785" s="68" t="s">
        <v>55</v>
      </c>
      <c r="B785" s="68" t="s">
        <v>852</v>
      </c>
    </row>
    <row r="786" spans="1:2" x14ac:dyDescent="0.25">
      <c r="A786" s="68" t="s">
        <v>55</v>
      </c>
      <c r="B786" s="68" t="s">
        <v>853</v>
      </c>
    </row>
    <row r="787" spans="1:2" x14ac:dyDescent="0.25">
      <c r="A787" s="68" t="s">
        <v>58</v>
      </c>
      <c r="B787" s="68" t="s">
        <v>854</v>
      </c>
    </row>
    <row r="788" spans="1:2" x14ac:dyDescent="0.25">
      <c r="A788" s="68" t="s">
        <v>58</v>
      </c>
      <c r="B788" s="68" t="s">
        <v>855</v>
      </c>
    </row>
    <row r="789" spans="1:2" x14ac:dyDescent="0.25">
      <c r="A789" s="68" t="s">
        <v>61</v>
      </c>
      <c r="B789" s="68" t="s">
        <v>856</v>
      </c>
    </row>
    <row r="790" spans="1:2" x14ac:dyDescent="0.25">
      <c r="A790" s="68" t="s">
        <v>61</v>
      </c>
      <c r="B790" s="68" t="s">
        <v>857</v>
      </c>
    </row>
    <row r="791" spans="1:2" x14ac:dyDescent="0.25">
      <c r="A791" s="68" t="s">
        <v>64</v>
      </c>
      <c r="B791" s="68" t="s">
        <v>858</v>
      </c>
    </row>
    <row r="792" spans="1:2" x14ac:dyDescent="0.25">
      <c r="A792" s="68" t="s">
        <v>64</v>
      </c>
      <c r="B792" s="68" t="s">
        <v>859</v>
      </c>
    </row>
    <row r="793" spans="1:2" x14ac:dyDescent="0.25">
      <c r="A793" s="68" t="s">
        <v>67</v>
      </c>
      <c r="B793" s="68" t="s">
        <v>860</v>
      </c>
    </row>
    <row r="794" spans="1:2" x14ac:dyDescent="0.25">
      <c r="A794" s="68" t="s">
        <v>67</v>
      </c>
      <c r="B794" s="68" t="s">
        <v>861</v>
      </c>
    </row>
    <row r="795" spans="1:2" x14ac:dyDescent="0.25">
      <c r="A795" s="68" t="s">
        <v>70</v>
      </c>
      <c r="B795" s="68" t="s">
        <v>862</v>
      </c>
    </row>
    <row r="796" spans="1:2" x14ac:dyDescent="0.25">
      <c r="A796" s="68" t="s">
        <v>70</v>
      </c>
      <c r="B796" s="68" t="s">
        <v>863</v>
      </c>
    </row>
    <row r="797" spans="1:2" x14ac:dyDescent="0.25">
      <c r="A797" s="68" t="s">
        <v>73</v>
      </c>
      <c r="B797" s="68" t="s">
        <v>864</v>
      </c>
    </row>
    <row r="798" spans="1:2" x14ac:dyDescent="0.25">
      <c r="A798" s="68" t="s">
        <v>73</v>
      </c>
      <c r="B798" s="68" t="s">
        <v>865</v>
      </c>
    </row>
    <row r="799" spans="1:2" x14ac:dyDescent="0.25">
      <c r="A799" s="68" t="s">
        <v>76</v>
      </c>
      <c r="B799" s="68" t="s">
        <v>866</v>
      </c>
    </row>
    <row r="800" spans="1:2" x14ac:dyDescent="0.25">
      <c r="A800" s="68" t="s">
        <v>76</v>
      </c>
      <c r="B800" s="68" t="s">
        <v>867</v>
      </c>
    </row>
    <row r="801" spans="1:2" x14ac:dyDescent="0.25">
      <c r="A801" s="68" t="s">
        <v>79</v>
      </c>
      <c r="B801" s="68" t="s">
        <v>868</v>
      </c>
    </row>
    <row r="802" spans="1:2" x14ac:dyDescent="0.25">
      <c r="A802" s="68" t="s">
        <v>79</v>
      </c>
      <c r="B802" s="68" t="s">
        <v>869</v>
      </c>
    </row>
    <row r="803" spans="1:2" x14ac:dyDescent="0.25">
      <c r="A803" s="68" t="s">
        <v>82</v>
      </c>
      <c r="B803" s="68" t="s">
        <v>870</v>
      </c>
    </row>
    <row r="804" spans="1:2" x14ac:dyDescent="0.25">
      <c r="A804" s="68" t="s">
        <v>82</v>
      </c>
      <c r="B804" s="68" t="s">
        <v>871</v>
      </c>
    </row>
    <row r="805" spans="1:2" x14ac:dyDescent="0.25">
      <c r="A805" s="68" t="s">
        <v>49</v>
      </c>
      <c r="B805" s="68" t="s">
        <v>872</v>
      </c>
    </row>
    <row r="806" spans="1:2" x14ac:dyDescent="0.25">
      <c r="A806" s="68" t="s">
        <v>49</v>
      </c>
      <c r="B806" s="68" t="s">
        <v>873</v>
      </c>
    </row>
    <row r="807" spans="1:2" x14ac:dyDescent="0.25">
      <c r="A807" s="68" t="s">
        <v>87</v>
      </c>
      <c r="B807" s="68" t="s">
        <v>874</v>
      </c>
    </row>
    <row r="808" spans="1:2" x14ac:dyDescent="0.25">
      <c r="A808" s="68" t="s">
        <v>87</v>
      </c>
      <c r="B808" s="68" t="s">
        <v>875</v>
      </c>
    </row>
    <row r="809" spans="1:2" x14ac:dyDescent="0.25">
      <c r="A809" s="68" t="s">
        <v>90</v>
      </c>
      <c r="B809" s="68" t="s">
        <v>876</v>
      </c>
    </row>
    <row r="810" spans="1:2" x14ac:dyDescent="0.25">
      <c r="A810" s="68" t="s">
        <v>90</v>
      </c>
      <c r="B810" s="68" t="s">
        <v>877</v>
      </c>
    </row>
    <row r="811" spans="1:2" x14ac:dyDescent="0.25">
      <c r="A811" s="68" t="s">
        <v>50</v>
      </c>
      <c r="B811" s="68" t="s">
        <v>878</v>
      </c>
    </row>
    <row r="812" spans="1:2" x14ac:dyDescent="0.25">
      <c r="A812" s="68" t="s">
        <v>50</v>
      </c>
      <c r="B812" s="68" t="s">
        <v>879</v>
      </c>
    </row>
    <row r="813" spans="1:2" x14ac:dyDescent="0.25">
      <c r="A813" s="68" t="s">
        <v>38</v>
      </c>
      <c r="B813" s="68" t="s">
        <v>880</v>
      </c>
    </row>
    <row r="814" spans="1:2" x14ac:dyDescent="0.25">
      <c r="A814" s="68" t="s">
        <v>38</v>
      </c>
      <c r="B814" s="68" t="s">
        <v>881</v>
      </c>
    </row>
    <row r="815" spans="1:2" x14ac:dyDescent="0.25">
      <c r="A815" s="68" t="s">
        <v>55</v>
      </c>
      <c r="B815" s="68" t="s">
        <v>882</v>
      </c>
    </row>
    <row r="816" spans="1:2" x14ac:dyDescent="0.25">
      <c r="A816" s="68" t="s">
        <v>55</v>
      </c>
      <c r="B816" s="68" t="s">
        <v>883</v>
      </c>
    </row>
    <row r="817" spans="1:2" x14ac:dyDescent="0.25">
      <c r="A817" s="68" t="s">
        <v>58</v>
      </c>
      <c r="B817" s="68" t="s">
        <v>884</v>
      </c>
    </row>
    <row r="818" spans="1:2" x14ac:dyDescent="0.25">
      <c r="A818" s="68" t="s">
        <v>58</v>
      </c>
      <c r="B818" s="68" t="s">
        <v>885</v>
      </c>
    </row>
    <row r="819" spans="1:2" x14ac:dyDescent="0.25">
      <c r="A819" s="68" t="s">
        <v>61</v>
      </c>
      <c r="B819" s="68" t="s">
        <v>886</v>
      </c>
    </row>
    <row r="820" spans="1:2" x14ac:dyDescent="0.25">
      <c r="A820" s="68" t="s">
        <v>61</v>
      </c>
      <c r="B820" s="68" t="s">
        <v>887</v>
      </c>
    </row>
    <row r="821" spans="1:2" x14ac:dyDescent="0.25">
      <c r="A821" s="68" t="s">
        <v>64</v>
      </c>
      <c r="B821" s="68" t="s">
        <v>888</v>
      </c>
    </row>
    <row r="822" spans="1:2" x14ac:dyDescent="0.25">
      <c r="A822" s="68" t="s">
        <v>64</v>
      </c>
      <c r="B822" s="68" t="s">
        <v>889</v>
      </c>
    </row>
    <row r="823" spans="1:2" x14ac:dyDescent="0.25">
      <c r="A823" s="68" t="s">
        <v>67</v>
      </c>
      <c r="B823" s="68" t="s">
        <v>890</v>
      </c>
    </row>
    <row r="824" spans="1:2" x14ac:dyDescent="0.25">
      <c r="A824" s="68" t="s">
        <v>67</v>
      </c>
      <c r="B824" s="68" t="s">
        <v>891</v>
      </c>
    </row>
    <row r="825" spans="1:2" x14ac:dyDescent="0.25">
      <c r="A825" s="68" t="s">
        <v>70</v>
      </c>
      <c r="B825" s="68" t="s">
        <v>892</v>
      </c>
    </row>
    <row r="826" spans="1:2" x14ac:dyDescent="0.25">
      <c r="A826" s="68" t="s">
        <v>70</v>
      </c>
      <c r="B826" s="68" t="s">
        <v>893</v>
      </c>
    </row>
    <row r="827" spans="1:2" x14ac:dyDescent="0.25">
      <c r="A827" s="68" t="s">
        <v>73</v>
      </c>
      <c r="B827" s="68" t="s">
        <v>894</v>
      </c>
    </row>
    <row r="828" spans="1:2" x14ac:dyDescent="0.25">
      <c r="A828" s="68" t="s">
        <v>73</v>
      </c>
      <c r="B828" s="68" t="s">
        <v>895</v>
      </c>
    </row>
    <row r="829" spans="1:2" x14ac:dyDescent="0.25">
      <c r="A829" s="68" t="s">
        <v>76</v>
      </c>
      <c r="B829" s="68" t="s">
        <v>896</v>
      </c>
    </row>
    <row r="830" spans="1:2" x14ac:dyDescent="0.25">
      <c r="A830" s="68" t="s">
        <v>76</v>
      </c>
      <c r="B830" s="68" t="s">
        <v>897</v>
      </c>
    </row>
    <row r="831" spans="1:2" x14ac:dyDescent="0.25">
      <c r="A831" s="68" t="s">
        <v>79</v>
      </c>
      <c r="B831" s="68" t="s">
        <v>898</v>
      </c>
    </row>
    <row r="832" spans="1:2" x14ac:dyDescent="0.25">
      <c r="A832" s="68" t="s">
        <v>79</v>
      </c>
      <c r="B832" s="68" t="s">
        <v>899</v>
      </c>
    </row>
    <row r="833" spans="1:2" x14ac:dyDescent="0.25">
      <c r="A833" s="68" t="s">
        <v>82</v>
      </c>
      <c r="B833" s="68" t="s">
        <v>900</v>
      </c>
    </row>
    <row r="834" spans="1:2" x14ac:dyDescent="0.25">
      <c r="A834" s="68" t="s">
        <v>82</v>
      </c>
      <c r="B834" s="68" t="s">
        <v>901</v>
      </c>
    </row>
    <row r="835" spans="1:2" x14ac:dyDescent="0.25">
      <c r="A835" s="68" t="s">
        <v>49</v>
      </c>
      <c r="B835" s="68" t="s">
        <v>902</v>
      </c>
    </row>
    <row r="836" spans="1:2" x14ac:dyDescent="0.25">
      <c r="A836" s="68" t="s">
        <v>49</v>
      </c>
      <c r="B836" s="68" t="s">
        <v>903</v>
      </c>
    </row>
    <row r="837" spans="1:2" x14ac:dyDescent="0.25">
      <c r="A837" s="68" t="s">
        <v>87</v>
      </c>
      <c r="B837" s="68" t="s">
        <v>904</v>
      </c>
    </row>
    <row r="838" spans="1:2" x14ac:dyDescent="0.25">
      <c r="A838" s="68" t="s">
        <v>87</v>
      </c>
      <c r="B838" s="68" t="s">
        <v>905</v>
      </c>
    </row>
    <row r="839" spans="1:2" x14ac:dyDescent="0.25">
      <c r="A839" s="68" t="s">
        <v>90</v>
      </c>
      <c r="B839" s="68" t="s">
        <v>906</v>
      </c>
    </row>
    <row r="840" spans="1:2" x14ac:dyDescent="0.25">
      <c r="A840" s="68" t="s">
        <v>90</v>
      </c>
      <c r="B840" s="68" t="s">
        <v>907</v>
      </c>
    </row>
    <row r="841" spans="1:2" x14ac:dyDescent="0.25">
      <c r="A841" s="68" t="s">
        <v>50</v>
      </c>
      <c r="B841" s="68" t="s">
        <v>908</v>
      </c>
    </row>
    <row r="842" spans="1:2" x14ac:dyDescent="0.25">
      <c r="A842" s="68" t="s">
        <v>50</v>
      </c>
      <c r="B842" s="68" t="s">
        <v>909</v>
      </c>
    </row>
    <row r="843" spans="1:2" x14ac:dyDescent="0.25">
      <c r="A843" s="68" t="s">
        <v>39</v>
      </c>
      <c r="B843" s="68" t="s">
        <v>910</v>
      </c>
    </row>
    <row r="844" spans="1:2" x14ac:dyDescent="0.25">
      <c r="A844" s="68" t="s">
        <v>39</v>
      </c>
      <c r="B844" s="68" t="s">
        <v>911</v>
      </c>
    </row>
    <row r="845" spans="1:2" x14ac:dyDescent="0.25">
      <c r="A845" s="68" t="s">
        <v>55</v>
      </c>
      <c r="B845" s="68" t="s">
        <v>912</v>
      </c>
    </row>
    <row r="846" spans="1:2" x14ac:dyDescent="0.25">
      <c r="A846" s="68" t="s">
        <v>55</v>
      </c>
      <c r="B846" s="68" t="s">
        <v>913</v>
      </c>
    </row>
    <row r="847" spans="1:2" x14ac:dyDescent="0.25">
      <c r="A847" s="68" t="s">
        <v>58</v>
      </c>
      <c r="B847" s="68" t="s">
        <v>914</v>
      </c>
    </row>
    <row r="848" spans="1:2" x14ac:dyDescent="0.25">
      <c r="A848" s="68" t="s">
        <v>58</v>
      </c>
      <c r="B848" s="68" t="s">
        <v>915</v>
      </c>
    </row>
    <row r="849" spans="1:2" x14ac:dyDescent="0.25">
      <c r="A849" s="68" t="s">
        <v>61</v>
      </c>
      <c r="B849" s="68" t="s">
        <v>916</v>
      </c>
    </row>
    <row r="850" spans="1:2" x14ac:dyDescent="0.25">
      <c r="A850" s="68" t="s">
        <v>61</v>
      </c>
      <c r="B850" s="68" t="s">
        <v>917</v>
      </c>
    </row>
    <row r="851" spans="1:2" x14ac:dyDescent="0.25">
      <c r="A851" s="68" t="s">
        <v>64</v>
      </c>
      <c r="B851" s="68" t="s">
        <v>918</v>
      </c>
    </row>
    <row r="852" spans="1:2" x14ac:dyDescent="0.25">
      <c r="A852" s="68" t="s">
        <v>64</v>
      </c>
      <c r="B852" s="68" t="s">
        <v>919</v>
      </c>
    </row>
    <row r="853" spans="1:2" x14ac:dyDescent="0.25">
      <c r="A853" s="68" t="s">
        <v>67</v>
      </c>
      <c r="B853" s="68" t="s">
        <v>920</v>
      </c>
    </row>
    <row r="854" spans="1:2" x14ac:dyDescent="0.25">
      <c r="A854" s="68" t="s">
        <v>67</v>
      </c>
      <c r="B854" s="68" t="s">
        <v>921</v>
      </c>
    </row>
    <row r="855" spans="1:2" x14ac:dyDescent="0.25">
      <c r="A855" s="68" t="s">
        <v>70</v>
      </c>
      <c r="B855" s="68" t="s">
        <v>922</v>
      </c>
    </row>
    <row r="856" spans="1:2" x14ac:dyDescent="0.25">
      <c r="A856" s="68" t="s">
        <v>70</v>
      </c>
      <c r="B856" s="68" t="s">
        <v>923</v>
      </c>
    </row>
    <row r="857" spans="1:2" x14ac:dyDescent="0.25">
      <c r="A857" s="68" t="s">
        <v>73</v>
      </c>
      <c r="B857" s="68" t="s">
        <v>924</v>
      </c>
    </row>
    <row r="858" spans="1:2" x14ac:dyDescent="0.25">
      <c r="A858" s="68" t="s">
        <v>73</v>
      </c>
      <c r="B858" s="68" t="s">
        <v>925</v>
      </c>
    </row>
    <row r="859" spans="1:2" x14ac:dyDescent="0.25">
      <c r="A859" s="68" t="s">
        <v>76</v>
      </c>
      <c r="B859" s="68" t="s">
        <v>926</v>
      </c>
    </row>
    <row r="860" spans="1:2" x14ac:dyDescent="0.25">
      <c r="A860" s="68" t="s">
        <v>76</v>
      </c>
      <c r="B860" s="68" t="s">
        <v>927</v>
      </c>
    </row>
    <row r="861" spans="1:2" x14ac:dyDescent="0.25">
      <c r="A861" s="68" t="s">
        <v>79</v>
      </c>
      <c r="B861" s="68" t="s">
        <v>928</v>
      </c>
    </row>
    <row r="862" spans="1:2" x14ac:dyDescent="0.25">
      <c r="A862" s="68" t="s">
        <v>79</v>
      </c>
      <c r="B862" s="68" t="s">
        <v>929</v>
      </c>
    </row>
    <row r="863" spans="1:2" x14ac:dyDescent="0.25">
      <c r="A863" s="68" t="s">
        <v>82</v>
      </c>
      <c r="B863" s="68" t="s">
        <v>930</v>
      </c>
    </row>
    <row r="864" spans="1:2" x14ac:dyDescent="0.25">
      <c r="A864" s="68" t="s">
        <v>82</v>
      </c>
      <c r="B864" s="68" t="s">
        <v>931</v>
      </c>
    </row>
    <row r="865" spans="1:2" x14ac:dyDescent="0.25">
      <c r="A865" s="68" t="s">
        <v>49</v>
      </c>
      <c r="B865" s="68" t="s">
        <v>932</v>
      </c>
    </row>
    <row r="866" spans="1:2" x14ac:dyDescent="0.25">
      <c r="A866" s="68" t="s">
        <v>49</v>
      </c>
      <c r="B866" s="68" t="s">
        <v>933</v>
      </c>
    </row>
    <row r="867" spans="1:2" x14ac:dyDescent="0.25">
      <c r="A867" s="68" t="s">
        <v>87</v>
      </c>
      <c r="B867" s="68" t="s">
        <v>934</v>
      </c>
    </row>
    <row r="868" spans="1:2" x14ac:dyDescent="0.25">
      <c r="A868" s="68" t="s">
        <v>87</v>
      </c>
      <c r="B868" s="68" t="s">
        <v>935</v>
      </c>
    </row>
    <row r="869" spans="1:2" x14ac:dyDescent="0.25">
      <c r="A869" s="68" t="s">
        <v>90</v>
      </c>
      <c r="B869" s="68" t="s">
        <v>936</v>
      </c>
    </row>
    <row r="870" spans="1:2" x14ac:dyDescent="0.25">
      <c r="A870" s="68" t="s">
        <v>90</v>
      </c>
      <c r="B870" s="68" t="s">
        <v>937</v>
      </c>
    </row>
    <row r="871" spans="1:2" x14ac:dyDescent="0.25">
      <c r="A871" s="68" t="s">
        <v>50</v>
      </c>
      <c r="B871" s="68" t="s">
        <v>938</v>
      </c>
    </row>
    <row r="872" spans="1:2" x14ac:dyDescent="0.25">
      <c r="A872" s="68" t="s">
        <v>50</v>
      </c>
      <c r="B872" s="68" t="s">
        <v>939</v>
      </c>
    </row>
    <row r="873" spans="1:2" x14ac:dyDescent="0.25">
      <c r="A873" s="68" t="s">
        <v>38</v>
      </c>
      <c r="B873" s="68" t="s">
        <v>940</v>
      </c>
    </row>
    <row r="874" spans="1:2" x14ac:dyDescent="0.25">
      <c r="A874" s="68" t="s">
        <v>38</v>
      </c>
      <c r="B874" s="68" t="s">
        <v>941</v>
      </c>
    </row>
    <row r="875" spans="1:2" x14ac:dyDescent="0.25">
      <c r="A875" s="68" t="s">
        <v>55</v>
      </c>
      <c r="B875" s="68" t="s">
        <v>942</v>
      </c>
    </row>
    <row r="876" spans="1:2" x14ac:dyDescent="0.25">
      <c r="A876" s="68" t="s">
        <v>55</v>
      </c>
      <c r="B876" s="68" t="s">
        <v>943</v>
      </c>
    </row>
    <row r="877" spans="1:2" x14ac:dyDescent="0.25">
      <c r="A877" s="68" t="s">
        <v>58</v>
      </c>
      <c r="B877" s="68" t="s">
        <v>944</v>
      </c>
    </row>
    <row r="878" spans="1:2" x14ac:dyDescent="0.25">
      <c r="A878" s="68" t="s">
        <v>58</v>
      </c>
      <c r="B878" s="68" t="s">
        <v>945</v>
      </c>
    </row>
    <row r="879" spans="1:2" x14ac:dyDescent="0.25">
      <c r="A879" s="68" t="s">
        <v>61</v>
      </c>
      <c r="B879" s="68" t="s">
        <v>946</v>
      </c>
    </row>
    <row r="880" spans="1:2" x14ac:dyDescent="0.25">
      <c r="A880" s="68" t="s">
        <v>61</v>
      </c>
      <c r="B880" s="68" t="s">
        <v>947</v>
      </c>
    </row>
    <row r="881" spans="1:2" x14ac:dyDescent="0.25">
      <c r="A881" s="68" t="s">
        <v>64</v>
      </c>
      <c r="B881" s="68" t="s">
        <v>948</v>
      </c>
    </row>
    <row r="882" spans="1:2" x14ac:dyDescent="0.25">
      <c r="A882" s="68" t="s">
        <v>64</v>
      </c>
      <c r="B882" s="68" t="s">
        <v>949</v>
      </c>
    </row>
    <row r="883" spans="1:2" x14ac:dyDescent="0.25">
      <c r="A883" s="68" t="s">
        <v>67</v>
      </c>
      <c r="B883" s="68" t="s">
        <v>950</v>
      </c>
    </row>
    <row r="884" spans="1:2" x14ac:dyDescent="0.25">
      <c r="A884" s="68" t="s">
        <v>67</v>
      </c>
      <c r="B884" s="68" t="s">
        <v>951</v>
      </c>
    </row>
    <row r="885" spans="1:2" x14ac:dyDescent="0.25">
      <c r="A885" s="68" t="s">
        <v>70</v>
      </c>
      <c r="B885" s="68" t="s">
        <v>952</v>
      </c>
    </row>
    <row r="886" spans="1:2" x14ac:dyDescent="0.25">
      <c r="A886" s="68" t="s">
        <v>70</v>
      </c>
      <c r="B886" s="68" t="s">
        <v>953</v>
      </c>
    </row>
    <row r="887" spans="1:2" x14ac:dyDescent="0.25">
      <c r="A887" s="68" t="s">
        <v>73</v>
      </c>
      <c r="B887" s="68" t="s">
        <v>954</v>
      </c>
    </row>
    <row r="888" spans="1:2" x14ac:dyDescent="0.25">
      <c r="A888" s="68" t="s">
        <v>73</v>
      </c>
      <c r="B888" s="68" t="s">
        <v>955</v>
      </c>
    </row>
    <row r="889" spans="1:2" x14ac:dyDescent="0.25">
      <c r="A889" s="68" t="s">
        <v>76</v>
      </c>
      <c r="B889" s="68" t="s">
        <v>956</v>
      </c>
    </row>
    <row r="890" spans="1:2" x14ac:dyDescent="0.25">
      <c r="A890" s="68" t="s">
        <v>76</v>
      </c>
      <c r="B890" s="68" t="s">
        <v>957</v>
      </c>
    </row>
    <row r="891" spans="1:2" x14ac:dyDescent="0.25">
      <c r="A891" s="68" t="s">
        <v>79</v>
      </c>
      <c r="B891" s="68" t="s">
        <v>958</v>
      </c>
    </row>
    <row r="892" spans="1:2" x14ac:dyDescent="0.25">
      <c r="A892" s="68" t="s">
        <v>79</v>
      </c>
      <c r="B892" s="68" t="s">
        <v>959</v>
      </c>
    </row>
    <row r="893" spans="1:2" x14ac:dyDescent="0.25">
      <c r="A893" s="68" t="s">
        <v>82</v>
      </c>
      <c r="B893" s="68" t="s">
        <v>960</v>
      </c>
    </row>
    <row r="894" spans="1:2" x14ac:dyDescent="0.25">
      <c r="A894" s="68" t="s">
        <v>82</v>
      </c>
      <c r="B894" s="68" t="s">
        <v>961</v>
      </c>
    </row>
    <row r="895" spans="1:2" x14ac:dyDescent="0.25">
      <c r="A895" s="68" t="s">
        <v>49</v>
      </c>
      <c r="B895" s="68" t="s">
        <v>962</v>
      </c>
    </row>
    <row r="896" spans="1:2" x14ac:dyDescent="0.25">
      <c r="A896" s="68" t="s">
        <v>49</v>
      </c>
      <c r="B896" s="68" t="s">
        <v>963</v>
      </c>
    </row>
    <row r="897" spans="1:2" x14ac:dyDescent="0.25">
      <c r="A897" s="68" t="s">
        <v>87</v>
      </c>
      <c r="B897" s="68" t="s">
        <v>964</v>
      </c>
    </row>
    <row r="898" spans="1:2" x14ac:dyDescent="0.25">
      <c r="A898" s="68" t="s">
        <v>87</v>
      </c>
      <c r="B898" s="68" t="s">
        <v>965</v>
      </c>
    </row>
    <row r="899" spans="1:2" x14ac:dyDescent="0.25">
      <c r="A899" s="68" t="s">
        <v>90</v>
      </c>
      <c r="B899" s="68" t="s">
        <v>966</v>
      </c>
    </row>
    <row r="900" spans="1:2" x14ac:dyDescent="0.25">
      <c r="A900" s="68" t="s">
        <v>90</v>
      </c>
      <c r="B900" s="68" t="s">
        <v>967</v>
      </c>
    </row>
    <row r="901" spans="1:2" x14ac:dyDescent="0.25">
      <c r="A901" s="68" t="s">
        <v>50</v>
      </c>
      <c r="B901" s="68" t="s">
        <v>968</v>
      </c>
    </row>
    <row r="902" spans="1:2" x14ac:dyDescent="0.25">
      <c r="A902" s="68" t="s">
        <v>50</v>
      </c>
      <c r="B902" s="68" t="s">
        <v>969</v>
      </c>
    </row>
    <row r="903" spans="1:2" x14ac:dyDescent="0.25">
      <c r="A903" s="68" t="s">
        <v>39</v>
      </c>
      <c r="B903" s="68" t="s">
        <v>970</v>
      </c>
    </row>
    <row r="904" spans="1:2" x14ac:dyDescent="0.25">
      <c r="A904" s="68" t="s">
        <v>39</v>
      </c>
      <c r="B904" s="68" t="s">
        <v>971</v>
      </c>
    </row>
    <row r="905" spans="1:2" x14ac:dyDescent="0.25">
      <c r="A905" s="68" t="s">
        <v>55</v>
      </c>
      <c r="B905" s="68" t="s">
        <v>972</v>
      </c>
    </row>
    <row r="906" spans="1:2" x14ac:dyDescent="0.25">
      <c r="A906" s="68" t="s">
        <v>55</v>
      </c>
      <c r="B906" s="68" t="s">
        <v>973</v>
      </c>
    </row>
    <row r="907" spans="1:2" x14ac:dyDescent="0.25">
      <c r="A907" s="68" t="s">
        <v>58</v>
      </c>
      <c r="B907" s="68" t="s">
        <v>974</v>
      </c>
    </row>
    <row r="908" spans="1:2" x14ac:dyDescent="0.25">
      <c r="A908" s="68" t="s">
        <v>58</v>
      </c>
      <c r="B908" s="68" t="s">
        <v>975</v>
      </c>
    </row>
    <row r="909" spans="1:2" x14ac:dyDescent="0.25">
      <c r="A909" s="68" t="s">
        <v>61</v>
      </c>
      <c r="B909" s="68" t="s">
        <v>976</v>
      </c>
    </row>
    <row r="910" spans="1:2" x14ac:dyDescent="0.25">
      <c r="A910" s="68" t="s">
        <v>61</v>
      </c>
      <c r="B910" s="68" t="s">
        <v>977</v>
      </c>
    </row>
    <row r="911" spans="1:2" x14ac:dyDescent="0.25">
      <c r="A911" s="68" t="s">
        <v>64</v>
      </c>
      <c r="B911" s="68" t="s">
        <v>978</v>
      </c>
    </row>
    <row r="912" spans="1:2" x14ac:dyDescent="0.25">
      <c r="A912" s="68" t="s">
        <v>64</v>
      </c>
      <c r="B912" s="68" t="s">
        <v>979</v>
      </c>
    </row>
    <row r="913" spans="1:2" x14ac:dyDescent="0.25">
      <c r="A913" s="68" t="s">
        <v>67</v>
      </c>
      <c r="B913" s="68" t="s">
        <v>980</v>
      </c>
    </row>
    <row r="914" spans="1:2" x14ac:dyDescent="0.25">
      <c r="A914" s="68" t="s">
        <v>67</v>
      </c>
      <c r="B914" s="68" t="s">
        <v>981</v>
      </c>
    </row>
    <row r="915" spans="1:2" x14ac:dyDescent="0.25">
      <c r="A915" s="68" t="s">
        <v>70</v>
      </c>
      <c r="B915" s="68" t="s">
        <v>982</v>
      </c>
    </row>
    <row r="916" spans="1:2" x14ac:dyDescent="0.25">
      <c r="A916" s="68" t="s">
        <v>70</v>
      </c>
      <c r="B916" s="68" t="s">
        <v>983</v>
      </c>
    </row>
    <row r="917" spans="1:2" x14ac:dyDescent="0.25">
      <c r="A917" s="68" t="s">
        <v>73</v>
      </c>
      <c r="B917" s="68" t="s">
        <v>984</v>
      </c>
    </row>
    <row r="918" spans="1:2" x14ac:dyDescent="0.25">
      <c r="A918" s="68" t="s">
        <v>73</v>
      </c>
      <c r="B918" s="68" t="s">
        <v>985</v>
      </c>
    </row>
    <row r="919" spans="1:2" x14ac:dyDescent="0.25">
      <c r="A919" s="68" t="s">
        <v>76</v>
      </c>
      <c r="B919" s="68" t="s">
        <v>986</v>
      </c>
    </row>
    <row r="920" spans="1:2" x14ac:dyDescent="0.25">
      <c r="A920" s="68" t="s">
        <v>76</v>
      </c>
      <c r="B920" s="68" t="s">
        <v>987</v>
      </c>
    </row>
    <row r="921" spans="1:2" x14ac:dyDescent="0.25">
      <c r="A921" s="68" t="s">
        <v>79</v>
      </c>
      <c r="B921" s="68" t="s">
        <v>988</v>
      </c>
    </row>
    <row r="922" spans="1:2" x14ac:dyDescent="0.25">
      <c r="A922" s="68" t="s">
        <v>79</v>
      </c>
      <c r="B922" s="68" t="s">
        <v>989</v>
      </c>
    </row>
    <row r="923" spans="1:2" x14ac:dyDescent="0.25">
      <c r="A923" s="68" t="s">
        <v>82</v>
      </c>
      <c r="B923" s="68" t="s">
        <v>990</v>
      </c>
    </row>
    <row r="924" spans="1:2" x14ac:dyDescent="0.25">
      <c r="A924" s="68" t="s">
        <v>82</v>
      </c>
      <c r="B924" s="68" t="s">
        <v>991</v>
      </c>
    </row>
    <row r="925" spans="1:2" x14ac:dyDescent="0.25">
      <c r="A925" s="68" t="s">
        <v>49</v>
      </c>
      <c r="B925" s="68" t="s">
        <v>992</v>
      </c>
    </row>
    <row r="926" spans="1:2" x14ac:dyDescent="0.25">
      <c r="A926" s="68" t="s">
        <v>49</v>
      </c>
      <c r="B926" s="68" t="s">
        <v>993</v>
      </c>
    </row>
    <row r="927" spans="1:2" x14ac:dyDescent="0.25">
      <c r="A927" s="68" t="s">
        <v>87</v>
      </c>
      <c r="B927" s="68" t="s">
        <v>994</v>
      </c>
    </row>
    <row r="928" spans="1:2" x14ac:dyDescent="0.25">
      <c r="A928" s="68" t="s">
        <v>87</v>
      </c>
      <c r="B928" s="68" t="s">
        <v>995</v>
      </c>
    </row>
    <row r="929" spans="1:2" x14ac:dyDescent="0.25">
      <c r="A929" s="68" t="s">
        <v>90</v>
      </c>
      <c r="B929" s="68" t="s">
        <v>996</v>
      </c>
    </row>
    <row r="930" spans="1:2" x14ac:dyDescent="0.25">
      <c r="A930" s="68" t="s">
        <v>90</v>
      </c>
      <c r="B930" s="68" t="s">
        <v>997</v>
      </c>
    </row>
    <row r="931" spans="1:2" x14ac:dyDescent="0.25">
      <c r="A931" s="68" t="s">
        <v>50</v>
      </c>
      <c r="B931" s="68" t="s">
        <v>998</v>
      </c>
    </row>
    <row r="932" spans="1:2" x14ac:dyDescent="0.25">
      <c r="A932" s="68" t="s">
        <v>50</v>
      </c>
      <c r="B932" s="68" t="s">
        <v>999</v>
      </c>
    </row>
    <row r="933" spans="1:2" x14ac:dyDescent="0.25">
      <c r="A933" s="68" t="s">
        <v>38</v>
      </c>
      <c r="B933" s="68" t="s">
        <v>1000</v>
      </c>
    </row>
    <row r="934" spans="1:2" x14ac:dyDescent="0.25">
      <c r="A934" s="68" t="s">
        <v>38</v>
      </c>
      <c r="B934" s="68" t="s">
        <v>1001</v>
      </c>
    </row>
    <row r="935" spans="1:2" x14ac:dyDescent="0.25">
      <c r="A935" s="68" t="s">
        <v>55</v>
      </c>
      <c r="B935" s="68" t="s">
        <v>1002</v>
      </c>
    </row>
    <row r="936" spans="1:2" x14ac:dyDescent="0.25">
      <c r="A936" s="68" t="s">
        <v>55</v>
      </c>
      <c r="B936" s="68" t="s">
        <v>1003</v>
      </c>
    </row>
    <row r="937" spans="1:2" x14ac:dyDescent="0.25">
      <c r="A937" s="68" t="s">
        <v>58</v>
      </c>
      <c r="B937" s="68" t="s">
        <v>1004</v>
      </c>
    </row>
    <row r="938" spans="1:2" x14ac:dyDescent="0.25">
      <c r="A938" s="68" t="s">
        <v>58</v>
      </c>
      <c r="B938" s="68" t="s">
        <v>1005</v>
      </c>
    </row>
    <row r="939" spans="1:2" x14ac:dyDescent="0.25">
      <c r="A939" s="68" t="s">
        <v>61</v>
      </c>
      <c r="B939" s="68" t="s">
        <v>1006</v>
      </c>
    </row>
    <row r="940" spans="1:2" x14ac:dyDescent="0.25">
      <c r="A940" s="68" t="s">
        <v>61</v>
      </c>
      <c r="B940" s="68" t="s">
        <v>1007</v>
      </c>
    </row>
    <row r="941" spans="1:2" x14ac:dyDescent="0.25">
      <c r="A941" s="68" t="s">
        <v>64</v>
      </c>
      <c r="B941" s="68" t="s">
        <v>1008</v>
      </c>
    </row>
    <row r="942" spans="1:2" x14ac:dyDescent="0.25">
      <c r="A942" s="68" t="s">
        <v>64</v>
      </c>
      <c r="B942" s="68" t="s">
        <v>1009</v>
      </c>
    </row>
    <row r="943" spans="1:2" x14ac:dyDescent="0.25">
      <c r="A943" s="68" t="s">
        <v>67</v>
      </c>
      <c r="B943" s="68" t="s">
        <v>1010</v>
      </c>
    </row>
    <row r="944" spans="1:2" x14ac:dyDescent="0.25">
      <c r="A944" s="68" t="s">
        <v>67</v>
      </c>
      <c r="B944" s="68" t="s">
        <v>1011</v>
      </c>
    </row>
    <row r="945" spans="1:2" x14ac:dyDescent="0.25">
      <c r="A945" s="68" t="s">
        <v>70</v>
      </c>
      <c r="B945" s="68" t="s">
        <v>1012</v>
      </c>
    </row>
    <row r="946" spans="1:2" x14ac:dyDescent="0.25">
      <c r="A946" s="68" t="s">
        <v>70</v>
      </c>
      <c r="B946" s="68" t="s">
        <v>1013</v>
      </c>
    </row>
    <row r="947" spans="1:2" x14ac:dyDescent="0.25">
      <c r="A947" s="68" t="s">
        <v>73</v>
      </c>
      <c r="B947" s="68" t="s">
        <v>1014</v>
      </c>
    </row>
    <row r="948" spans="1:2" x14ac:dyDescent="0.25">
      <c r="A948" s="68" t="s">
        <v>73</v>
      </c>
      <c r="B948" s="68" t="s">
        <v>1015</v>
      </c>
    </row>
    <row r="949" spans="1:2" x14ac:dyDescent="0.25">
      <c r="A949" s="68" t="s">
        <v>76</v>
      </c>
      <c r="B949" s="68" t="s">
        <v>1016</v>
      </c>
    </row>
    <row r="950" spans="1:2" x14ac:dyDescent="0.25">
      <c r="A950" s="68" t="s">
        <v>76</v>
      </c>
      <c r="B950" s="68" t="s">
        <v>1017</v>
      </c>
    </row>
    <row r="951" spans="1:2" x14ac:dyDescent="0.25">
      <c r="A951" s="68" t="s">
        <v>79</v>
      </c>
      <c r="B951" s="68" t="s">
        <v>1018</v>
      </c>
    </row>
    <row r="952" spans="1:2" x14ac:dyDescent="0.25">
      <c r="A952" s="68" t="s">
        <v>79</v>
      </c>
      <c r="B952" s="68" t="s">
        <v>1019</v>
      </c>
    </row>
    <row r="953" spans="1:2" x14ac:dyDescent="0.25">
      <c r="A953" s="68" t="s">
        <v>82</v>
      </c>
      <c r="B953" s="68" t="s">
        <v>1020</v>
      </c>
    </row>
    <row r="954" spans="1:2" x14ac:dyDescent="0.25">
      <c r="A954" s="68" t="s">
        <v>82</v>
      </c>
      <c r="B954" s="68" t="s">
        <v>1021</v>
      </c>
    </row>
    <row r="955" spans="1:2" x14ac:dyDescent="0.25">
      <c r="A955" s="68" t="s">
        <v>49</v>
      </c>
      <c r="B955" s="68" t="s">
        <v>1022</v>
      </c>
    </row>
    <row r="956" spans="1:2" x14ac:dyDescent="0.25">
      <c r="A956" s="68" t="s">
        <v>49</v>
      </c>
      <c r="B956" s="68" t="s">
        <v>1023</v>
      </c>
    </row>
    <row r="957" spans="1:2" x14ac:dyDescent="0.25">
      <c r="A957" s="68" t="s">
        <v>87</v>
      </c>
      <c r="B957" s="68" t="s">
        <v>1024</v>
      </c>
    </row>
    <row r="958" spans="1:2" x14ac:dyDescent="0.25">
      <c r="A958" s="68" t="s">
        <v>87</v>
      </c>
      <c r="B958" s="68" t="s">
        <v>1025</v>
      </c>
    </row>
    <row r="959" spans="1:2" x14ac:dyDescent="0.25">
      <c r="A959" s="68" t="s">
        <v>90</v>
      </c>
      <c r="B959" s="68" t="s">
        <v>1026</v>
      </c>
    </row>
    <row r="960" spans="1:2" x14ac:dyDescent="0.25">
      <c r="A960" s="68" t="s">
        <v>90</v>
      </c>
      <c r="B960" s="68" t="s">
        <v>1027</v>
      </c>
    </row>
    <row r="961" spans="1:2" x14ac:dyDescent="0.25">
      <c r="A961" s="68" t="s">
        <v>50</v>
      </c>
      <c r="B961" s="68" t="s">
        <v>1028</v>
      </c>
    </row>
    <row r="962" spans="1:2" x14ac:dyDescent="0.25">
      <c r="A962" s="68" t="s">
        <v>50</v>
      </c>
      <c r="B962" s="68" t="s">
        <v>1029</v>
      </c>
    </row>
    <row r="963" spans="1:2" x14ac:dyDescent="0.25">
      <c r="A963" s="68" t="s">
        <v>39</v>
      </c>
      <c r="B963" s="68" t="s">
        <v>1030</v>
      </c>
    </row>
    <row r="964" spans="1:2" x14ac:dyDescent="0.25">
      <c r="A964" s="68" t="s">
        <v>39</v>
      </c>
      <c r="B964" s="68" t="s">
        <v>1031</v>
      </c>
    </row>
    <row r="965" spans="1:2" x14ac:dyDescent="0.25">
      <c r="A965" s="68" t="s">
        <v>55</v>
      </c>
      <c r="B965" s="68" t="s">
        <v>1032</v>
      </c>
    </row>
    <row r="966" spans="1:2" x14ac:dyDescent="0.25">
      <c r="A966" s="68" t="s">
        <v>55</v>
      </c>
      <c r="B966" s="68" t="s">
        <v>1033</v>
      </c>
    </row>
    <row r="967" spans="1:2" x14ac:dyDescent="0.25">
      <c r="A967" s="68" t="s">
        <v>58</v>
      </c>
      <c r="B967" s="68" t="s">
        <v>1034</v>
      </c>
    </row>
    <row r="968" spans="1:2" x14ac:dyDescent="0.25">
      <c r="A968" s="68" t="s">
        <v>58</v>
      </c>
      <c r="B968" s="68" t="s">
        <v>1035</v>
      </c>
    </row>
    <row r="969" spans="1:2" x14ac:dyDescent="0.25">
      <c r="A969" s="68" t="s">
        <v>61</v>
      </c>
      <c r="B969" s="68" t="s">
        <v>1036</v>
      </c>
    </row>
    <row r="970" spans="1:2" x14ac:dyDescent="0.25">
      <c r="A970" s="68" t="s">
        <v>61</v>
      </c>
      <c r="B970" s="68" t="s">
        <v>1037</v>
      </c>
    </row>
    <row r="971" spans="1:2" x14ac:dyDescent="0.25">
      <c r="A971" s="68" t="s">
        <v>64</v>
      </c>
      <c r="B971" s="68" t="s">
        <v>1038</v>
      </c>
    </row>
    <row r="972" spans="1:2" x14ac:dyDescent="0.25">
      <c r="A972" s="68" t="s">
        <v>64</v>
      </c>
      <c r="B972" s="68" t="s">
        <v>1039</v>
      </c>
    </row>
    <row r="973" spans="1:2" x14ac:dyDescent="0.25">
      <c r="A973" s="68" t="s">
        <v>67</v>
      </c>
      <c r="B973" s="68" t="s">
        <v>1040</v>
      </c>
    </row>
    <row r="974" spans="1:2" x14ac:dyDescent="0.25">
      <c r="A974" s="68" t="s">
        <v>67</v>
      </c>
      <c r="B974" s="68" t="s">
        <v>1041</v>
      </c>
    </row>
    <row r="975" spans="1:2" x14ac:dyDescent="0.25">
      <c r="A975" s="68" t="s">
        <v>70</v>
      </c>
      <c r="B975" s="68" t="s">
        <v>1042</v>
      </c>
    </row>
    <row r="976" spans="1:2" x14ac:dyDescent="0.25">
      <c r="A976" s="68" t="s">
        <v>70</v>
      </c>
      <c r="B976" s="68" t="s">
        <v>1043</v>
      </c>
    </row>
    <row r="977" spans="1:2" x14ac:dyDescent="0.25">
      <c r="A977" s="68" t="s">
        <v>73</v>
      </c>
      <c r="B977" s="68" t="s">
        <v>1044</v>
      </c>
    </row>
    <row r="978" spans="1:2" x14ac:dyDescent="0.25">
      <c r="A978" s="68" t="s">
        <v>73</v>
      </c>
      <c r="B978" s="68" t="s">
        <v>1045</v>
      </c>
    </row>
    <row r="979" spans="1:2" x14ac:dyDescent="0.25">
      <c r="A979" s="68" t="s">
        <v>76</v>
      </c>
      <c r="B979" s="68" t="s">
        <v>1046</v>
      </c>
    </row>
    <row r="980" spans="1:2" x14ac:dyDescent="0.25">
      <c r="A980" s="68" t="s">
        <v>76</v>
      </c>
      <c r="B980" s="68" t="s">
        <v>1047</v>
      </c>
    </row>
    <row r="981" spans="1:2" x14ac:dyDescent="0.25">
      <c r="A981" s="68" t="s">
        <v>79</v>
      </c>
      <c r="B981" s="68" t="s">
        <v>1048</v>
      </c>
    </row>
    <row r="982" spans="1:2" x14ac:dyDescent="0.25">
      <c r="A982" s="68" t="s">
        <v>79</v>
      </c>
      <c r="B982" s="68" t="s">
        <v>1049</v>
      </c>
    </row>
    <row r="983" spans="1:2" x14ac:dyDescent="0.25">
      <c r="A983" s="68" t="s">
        <v>82</v>
      </c>
      <c r="B983" s="68" t="s">
        <v>1050</v>
      </c>
    </row>
    <row r="984" spans="1:2" x14ac:dyDescent="0.25">
      <c r="A984" s="68" t="s">
        <v>82</v>
      </c>
      <c r="B984" s="68" t="s">
        <v>1051</v>
      </c>
    </row>
    <row r="985" spans="1:2" x14ac:dyDescent="0.25">
      <c r="A985" s="68" t="s">
        <v>49</v>
      </c>
      <c r="B985" s="68" t="s">
        <v>1052</v>
      </c>
    </row>
    <row r="986" spans="1:2" x14ac:dyDescent="0.25">
      <c r="A986" s="68" t="s">
        <v>49</v>
      </c>
      <c r="B986" s="68" t="s">
        <v>1053</v>
      </c>
    </row>
    <row r="987" spans="1:2" x14ac:dyDescent="0.25">
      <c r="A987" s="68" t="s">
        <v>87</v>
      </c>
      <c r="B987" s="68" t="s">
        <v>1054</v>
      </c>
    </row>
    <row r="988" spans="1:2" x14ac:dyDescent="0.25">
      <c r="A988" s="68" t="s">
        <v>87</v>
      </c>
      <c r="B988" s="68" t="s">
        <v>1055</v>
      </c>
    </row>
    <row r="989" spans="1:2" x14ac:dyDescent="0.25">
      <c r="A989" s="68" t="s">
        <v>90</v>
      </c>
      <c r="B989" s="68" t="s">
        <v>1056</v>
      </c>
    </row>
    <row r="990" spans="1:2" x14ac:dyDescent="0.25">
      <c r="A990" s="68" t="s">
        <v>90</v>
      </c>
      <c r="B990" s="68" t="s">
        <v>1057</v>
      </c>
    </row>
    <row r="991" spans="1:2" x14ac:dyDescent="0.25">
      <c r="A991" s="68" t="s">
        <v>50</v>
      </c>
      <c r="B991" s="68" t="s">
        <v>1058</v>
      </c>
    </row>
    <row r="992" spans="1:2" x14ac:dyDescent="0.25">
      <c r="A992" s="68" t="s">
        <v>50</v>
      </c>
      <c r="B992" s="68" t="s">
        <v>1059</v>
      </c>
    </row>
    <row r="993" spans="1:2" x14ac:dyDescent="0.25">
      <c r="A993" s="68" t="s">
        <v>38</v>
      </c>
      <c r="B993" s="68" t="s">
        <v>1060</v>
      </c>
    </row>
    <row r="994" spans="1:2" x14ac:dyDescent="0.25">
      <c r="A994" s="68" t="s">
        <v>38</v>
      </c>
      <c r="B994" s="68" t="s">
        <v>1061</v>
      </c>
    </row>
    <row r="995" spans="1:2" x14ac:dyDescent="0.25">
      <c r="A995" s="68" t="s">
        <v>55</v>
      </c>
      <c r="B995" s="68" t="s">
        <v>1062</v>
      </c>
    </row>
    <row r="996" spans="1:2" x14ac:dyDescent="0.25">
      <c r="A996" s="68" t="s">
        <v>55</v>
      </c>
      <c r="B996" s="68" t="s">
        <v>1063</v>
      </c>
    </row>
    <row r="997" spans="1:2" x14ac:dyDescent="0.25">
      <c r="A997" s="68" t="s">
        <v>58</v>
      </c>
      <c r="B997" s="68" t="s">
        <v>1064</v>
      </c>
    </row>
    <row r="998" spans="1:2" x14ac:dyDescent="0.25">
      <c r="A998" s="68" t="s">
        <v>58</v>
      </c>
      <c r="B998" s="68" t="s">
        <v>1065</v>
      </c>
    </row>
    <row r="999" spans="1:2" x14ac:dyDescent="0.25">
      <c r="A999" s="68" t="s">
        <v>61</v>
      </c>
      <c r="B999" s="68" t="s">
        <v>1066</v>
      </c>
    </row>
    <row r="1000" spans="1:2" x14ac:dyDescent="0.25">
      <c r="A1000" s="68" t="s">
        <v>61</v>
      </c>
      <c r="B1000" s="68" t="s">
        <v>1067</v>
      </c>
    </row>
    <row r="1001" spans="1:2" x14ac:dyDescent="0.25">
      <c r="A1001" s="68" t="s">
        <v>64</v>
      </c>
      <c r="B1001" s="68" t="s">
        <v>1068</v>
      </c>
    </row>
    <row r="1002" spans="1:2" x14ac:dyDescent="0.25">
      <c r="A1002" s="68" t="s">
        <v>64</v>
      </c>
      <c r="B1002" s="68" t="s">
        <v>1069</v>
      </c>
    </row>
    <row r="1003" spans="1:2" x14ac:dyDescent="0.25">
      <c r="A1003" s="68" t="s">
        <v>67</v>
      </c>
      <c r="B1003" s="68" t="s">
        <v>1070</v>
      </c>
    </row>
    <row r="1004" spans="1:2" x14ac:dyDescent="0.25">
      <c r="A1004" s="68" t="s">
        <v>67</v>
      </c>
      <c r="B1004" s="68" t="s">
        <v>1071</v>
      </c>
    </row>
    <row r="1005" spans="1:2" x14ac:dyDescent="0.25">
      <c r="A1005" s="68" t="s">
        <v>70</v>
      </c>
      <c r="B1005" s="68" t="s">
        <v>1072</v>
      </c>
    </row>
    <row r="1006" spans="1:2" x14ac:dyDescent="0.25">
      <c r="A1006" s="68" t="s">
        <v>70</v>
      </c>
      <c r="B1006" s="68" t="s">
        <v>1073</v>
      </c>
    </row>
    <row r="1007" spans="1:2" x14ac:dyDescent="0.25">
      <c r="A1007" s="68" t="s">
        <v>73</v>
      </c>
      <c r="B1007" s="68" t="s">
        <v>1074</v>
      </c>
    </row>
    <row r="1008" spans="1:2" x14ac:dyDescent="0.25">
      <c r="A1008" s="68" t="s">
        <v>73</v>
      </c>
      <c r="B1008" s="68" t="s">
        <v>1075</v>
      </c>
    </row>
    <row r="1009" spans="1:2" x14ac:dyDescent="0.25">
      <c r="A1009" s="68" t="s">
        <v>76</v>
      </c>
      <c r="B1009" s="68" t="s">
        <v>1076</v>
      </c>
    </row>
    <row r="1010" spans="1:2" x14ac:dyDescent="0.25">
      <c r="A1010" s="68" t="s">
        <v>76</v>
      </c>
      <c r="B1010" s="68" t="s">
        <v>1077</v>
      </c>
    </row>
    <row r="1011" spans="1:2" x14ac:dyDescent="0.25">
      <c r="A1011" s="68" t="s">
        <v>79</v>
      </c>
      <c r="B1011" s="68" t="s">
        <v>1078</v>
      </c>
    </row>
    <row r="1012" spans="1:2" x14ac:dyDescent="0.25">
      <c r="A1012" s="68" t="s">
        <v>79</v>
      </c>
      <c r="B1012" s="68" t="s">
        <v>1079</v>
      </c>
    </row>
    <row r="1013" spans="1:2" x14ac:dyDescent="0.25">
      <c r="A1013" s="68" t="s">
        <v>82</v>
      </c>
      <c r="B1013" s="68" t="s">
        <v>1080</v>
      </c>
    </row>
    <row r="1014" spans="1:2" x14ac:dyDescent="0.25">
      <c r="A1014" s="68" t="s">
        <v>82</v>
      </c>
      <c r="B1014" s="68" t="s">
        <v>1081</v>
      </c>
    </row>
    <row r="1015" spans="1:2" x14ac:dyDescent="0.25">
      <c r="A1015" s="68" t="s">
        <v>49</v>
      </c>
      <c r="B1015" s="68" t="s">
        <v>1082</v>
      </c>
    </row>
    <row r="1016" spans="1:2" x14ac:dyDescent="0.25">
      <c r="A1016" s="68" t="s">
        <v>49</v>
      </c>
      <c r="B1016" s="68" t="s">
        <v>1083</v>
      </c>
    </row>
    <row r="1017" spans="1:2" x14ac:dyDescent="0.25">
      <c r="A1017" s="68" t="s">
        <v>87</v>
      </c>
      <c r="B1017" s="68" t="s">
        <v>1084</v>
      </c>
    </row>
    <row r="1018" spans="1:2" x14ac:dyDescent="0.25">
      <c r="A1018" s="68" t="s">
        <v>87</v>
      </c>
      <c r="B1018" s="68" t="s">
        <v>1085</v>
      </c>
    </row>
    <row r="1019" spans="1:2" x14ac:dyDescent="0.25">
      <c r="A1019" s="68" t="s">
        <v>90</v>
      </c>
      <c r="B1019" s="68" t="s">
        <v>1086</v>
      </c>
    </row>
    <row r="1020" spans="1:2" x14ac:dyDescent="0.25">
      <c r="A1020" s="68" t="s">
        <v>90</v>
      </c>
      <c r="B1020" s="68" t="s">
        <v>1087</v>
      </c>
    </row>
    <row r="1021" spans="1:2" x14ac:dyDescent="0.25">
      <c r="A1021" s="68" t="s">
        <v>50</v>
      </c>
      <c r="B1021" s="68" t="s">
        <v>1088</v>
      </c>
    </row>
    <row r="1022" spans="1:2" x14ac:dyDescent="0.25">
      <c r="A1022" s="68" t="s">
        <v>50</v>
      </c>
      <c r="B1022" s="68" t="s">
        <v>1089</v>
      </c>
    </row>
    <row r="1023" spans="1:2" x14ac:dyDescent="0.25">
      <c r="A1023" s="68" t="s">
        <v>39</v>
      </c>
      <c r="B1023" s="68" t="s">
        <v>1090</v>
      </c>
    </row>
    <row r="1024" spans="1:2" x14ac:dyDescent="0.25">
      <c r="A1024" s="68" t="s">
        <v>39</v>
      </c>
      <c r="B1024" s="68" t="s">
        <v>1091</v>
      </c>
    </row>
    <row r="1025" spans="1:2" x14ac:dyDescent="0.25">
      <c r="A1025" s="68" t="s">
        <v>55</v>
      </c>
      <c r="B1025" s="68" t="s">
        <v>1092</v>
      </c>
    </row>
    <row r="1026" spans="1:2" x14ac:dyDescent="0.25">
      <c r="A1026" s="68" t="s">
        <v>55</v>
      </c>
      <c r="B1026" s="68" t="s">
        <v>1093</v>
      </c>
    </row>
    <row r="1027" spans="1:2" x14ac:dyDescent="0.25">
      <c r="A1027" s="68" t="s">
        <v>58</v>
      </c>
      <c r="B1027" s="68" t="s">
        <v>1094</v>
      </c>
    </row>
    <row r="1028" spans="1:2" x14ac:dyDescent="0.25">
      <c r="A1028" s="68" t="s">
        <v>58</v>
      </c>
      <c r="B1028" s="68" t="s">
        <v>1095</v>
      </c>
    </row>
    <row r="1029" spans="1:2" x14ac:dyDescent="0.25">
      <c r="A1029" s="68" t="s">
        <v>61</v>
      </c>
      <c r="B1029" s="68" t="s">
        <v>1096</v>
      </c>
    </row>
    <row r="1030" spans="1:2" x14ac:dyDescent="0.25">
      <c r="A1030" s="68" t="s">
        <v>61</v>
      </c>
      <c r="B1030" s="68" t="s">
        <v>1097</v>
      </c>
    </row>
    <row r="1031" spans="1:2" x14ac:dyDescent="0.25">
      <c r="A1031" s="68" t="s">
        <v>64</v>
      </c>
      <c r="B1031" s="68" t="s">
        <v>1098</v>
      </c>
    </row>
    <row r="1032" spans="1:2" x14ac:dyDescent="0.25">
      <c r="A1032" s="68" t="s">
        <v>64</v>
      </c>
      <c r="B1032" s="68" t="s">
        <v>1099</v>
      </c>
    </row>
    <row r="1033" spans="1:2" x14ac:dyDescent="0.25">
      <c r="A1033" s="68" t="s">
        <v>67</v>
      </c>
      <c r="B1033" s="68" t="s">
        <v>1100</v>
      </c>
    </row>
    <row r="1034" spans="1:2" x14ac:dyDescent="0.25">
      <c r="A1034" s="68" t="s">
        <v>67</v>
      </c>
      <c r="B1034" s="68" t="s">
        <v>1101</v>
      </c>
    </row>
    <row r="1035" spans="1:2" x14ac:dyDescent="0.25">
      <c r="A1035" s="68" t="s">
        <v>70</v>
      </c>
      <c r="B1035" s="68" t="s">
        <v>1102</v>
      </c>
    </row>
    <row r="1036" spans="1:2" x14ac:dyDescent="0.25">
      <c r="A1036" s="68" t="s">
        <v>70</v>
      </c>
      <c r="B1036" s="68" t="s">
        <v>1103</v>
      </c>
    </row>
    <row r="1037" spans="1:2" x14ac:dyDescent="0.25">
      <c r="A1037" s="68" t="s">
        <v>73</v>
      </c>
      <c r="B1037" s="68" t="s">
        <v>1104</v>
      </c>
    </row>
    <row r="1038" spans="1:2" x14ac:dyDescent="0.25">
      <c r="A1038" s="68" t="s">
        <v>73</v>
      </c>
      <c r="B1038" s="68" t="s">
        <v>1105</v>
      </c>
    </row>
    <row r="1039" spans="1:2" x14ac:dyDescent="0.25">
      <c r="A1039" s="68" t="s">
        <v>76</v>
      </c>
      <c r="B1039" s="68" t="s">
        <v>1106</v>
      </c>
    </row>
    <row r="1040" spans="1:2" x14ac:dyDescent="0.25">
      <c r="A1040" s="68" t="s">
        <v>76</v>
      </c>
      <c r="B1040" s="68" t="s">
        <v>1107</v>
      </c>
    </row>
    <row r="1041" spans="1:2" x14ac:dyDescent="0.25">
      <c r="A1041" s="68" t="s">
        <v>79</v>
      </c>
      <c r="B1041" s="68" t="s">
        <v>1108</v>
      </c>
    </row>
    <row r="1042" spans="1:2" x14ac:dyDescent="0.25">
      <c r="A1042" s="68" t="s">
        <v>79</v>
      </c>
      <c r="B1042" s="68" t="s">
        <v>1109</v>
      </c>
    </row>
    <row r="1043" spans="1:2" x14ac:dyDescent="0.25">
      <c r="A1043" s="68" t="s">
        <v>82</v>
      </c>
      <c r="B1043" s="68" t="s">
        <v>1110</v>
      </c>
    </row>
    <row r="1044" spans="1:2" x14ac:dyDescent="0.25">
      <c r="A1044" s="68" t="s">
        <v>82</v>
      </c>
      <c r="B1044" s="68" t="s">
        <v>1111</v>
      </c>
    </row>
    <row r="1045" spans="1:2" x14ac:dyDescent="0.25">
      <c r="A1045" s="68" t="s">
        <v>49</v>
      </c>
      <c r="B1045" s="68" t="s">
        <v>1112</v>
      </c>
    </row>
    <row r="1046" spans="1:2" x14ac:dyDescent="0.25">
      <c r="A1046" s="68" t="s">
        <v>49</v>
      </c>
      <c r="B1046" s="68" t="s">
        <v>1113</v>
      </c>
    </row>
    <row r="1047" spans="1:2" x14ac:dyDescent="0.25">
      <c r="A1047" s="68" t="s">
        <v>87</v>
      </c>
      <c r="B1047" s="68" t="s">
        <v>1114</v>
      </c>
    </row>
    <row r="1048" spans="1:2" x14ac:dyDescent="0.25">
      <c r="A1048" s="68" t="s">
        <v>87</v>
      </c>
      <c r="B1048" s="68" t="s">
        <v>1115</v>
      </c>
    </row>
    <row r="1049" spans="1:2" x14ac:dyDescent="0.25">
      <c r="A1049" s="68" t="s">
        <v>90</v>
      </c>
      <c r="B1049" s="68" t="s">
        <v>1116</v>
      </c>
    </row>
    <row r="1050" spans="1:2" x14ac:dyDescent="0.25">
      <c r="A1050" s="68" t="s">
        <v>90</v>
      </c>
      <c r="B1050" s="68" t="s">
        <v>1117</v>
      </c>
    </row>
    <row r="1051" spans="1:2" x14ac:dyDescent="0.25">
      <c r="A1051" s="68" t="s">
        <v>50</v>
      </c>
      <c r="B1051" s="68" t="s">
        <v>1118</v>
      </c>
    </row>
    <row r="1052" spans="1:2" x14ac:dyDescent="0.25">
      <c r="A1052" s="68" t="s">
        <v>50</v>
      </c>
      <c r="B1052" s="68" t="s">
        <v>1119</v>
      </c>
    </row>
    <row r="1053" spans="1:2" x14ac:dyDescent="0.25">
      <c r="A1053" s="68" t="s">
        <v>38</v>
      </c>
      <c r="B1053" s="68" t="s">
        <v>1120</v>
      </c>
    </row>
    <row r="1054" spans="1:2" x14ac:dyDescent="0.25">
      <c r="A1054" s="68" t="s">
        <v>38</v>
      </c>
      <c r="B1054" s="68" t="s">
        <v>1121</v>
      </c>
    </row>
    <row r="1055" spans="1:2" x14ac:dyDescent="0.25">
      <c r="A1055" s="68" t="s">
        <v>55</v>
      </c>
      <c r="B1055" s="68" t="s">
        <v>1122</v>
      </c>
    </row>
    <row r="1056" spans="1:2" x14ac:dyDescent="0.25">
      <c r="A1056" s="68" t="s">
        <v>55</v>
      </c>
      <c r="B1056" s="68" t="s">
        <v>1123</v>
      </c>
    </row>
    <row r="1057" spans="1:2" x14ac:dyDescent="0.25">
      <c r="A1057" s="68" t="s">
        <v>58</v>
      </c>
      <c r="B1057" s="68" t="s">
        <v>1124</v>
      </c>
    </row>
    <row r="1058" spans="1:2" x14ac:dyDescent="0.25">
      <c r="A1058" s="68" t="s">
        <v>58</v>
      </c>
      <c r="B1058" s="68" t="s">
        <v>1125</v>
      </c>
    </row>
    <row r="1059" spans="1:2" x14ac:dyDescent="0.25">
      <c r="A1059" s="68" t="s">
        <v>61</v>
      </c>
      <c r="B1059" s="68" t="s">
        <v>1126</v>
      </c>
    </row>
    <row r="1060" spans="1:2" x14ac:dyDescent="0.25">
      <c r="A1060" s="68" t="s">
        <v>61</v>
      </c>
      <c r="B1060" s="68" t="s">
        <v>1127</v>
      </c>
    </row>
    <row r="1061" spans="1:2" x14ac:dyDescent="0.25">
      <c r="A1061" s="68" t="s">
        <v>64</v>
      </c>
      <c r="B1061" s="68" t="s">
        <v>1128</v>
      </c>
    </row>
    <row r="1062" spans="1:2" x14ac:dyDescent="0.25">
      <c r="A1062" s="68" t="s">
        <v>64</v>
      </c>
      <c r="B1062" s="68" t="s">
        <v>1129</v>
      </c>
    </row>
    <row r="1063" spans="1:2" x14ac:dyDescent="0.25">
      <c r="A1063" s="68" t="s">
        <v>67</v>
      </c>
      <c r="B1063" s="68" t="s">
        <v>1130</v>
      </c>
    </row>
    <row r="1064" spans="1:2" x14ac:dyDescent="0.25">
      <c r="A1064" s="68" t="s">
        <v>67</v>
      </c>
      <c r="B1064" s="68" t="s">
        <v>1131</v>
      </c>
    </row>
    <row r="1065" spans="1:2" x14ac:dyDescent="0.25">
      <c r="A1065" s="68" t="s">
        <v>70</v>
      </c>
      <c r="B1065" s="68" t="s">
        <v>1132</v>
      </c>
    </row>
    <row r="1066" spans="1:2" x14ac:dyDescent="0.25">
      <c r="A1066" s="68" t="s">
        <v>70</v>
      </c>
      <c r="B1066" s="68" t="s">
        <v>1133</v>
      </c>
    </row>
    <row r="1067" spans="1:2" x14ac:dyDescent="0.25">
      <c r="A1067" s="68" t="s">
        <v>73</v>
      </c>
      <c r="B1067" s="68" t="s">
        <v>1134</v>
      </c>
    </row>
    <row r="1068" spans="1:2" x14ac:dyDescent="0.25">
      <c r="A1068" s="68" t="s">
        <v>73</v>
      </c>
      <c r="B1068" s="68" t="s">
        <v>1135</v>
      </c>
    </row>
    <row r="1069" spans="1:2" x14ac:dyDescent="0.25">
      <c r="A1069" s="68" t="s">
        <v>76</v>
      </c>
      <c r="B1069" s="68" t="s">
        <v>1136</v>
      </c>
    </row>
    <row r="1070" spans="1:2" x14ac:dyDescent="0.25">
      <c r="A1070" s="68" t="s">
        <v>76</v>
      </c>
      <c r="B1070" s="68" t="s">
        <v>1137</v>
      </c>
    </row>
    <row r="1071" spans="1:2" x14ac:dyDescent="0.25">
      <c r="A1071" s="68" t="s">
        <v>79</v>
      </c>
      <c r="B1071" s="68" t="s">
        <v>1138</v>
      </c>
    </row>
    <row r="1072" spans="1:2" x14ac:dyDescent="0.25">
      <c r="A1072" s="68" t="s">
        <v>79</v>
      </c>
      <c r="B1072" s="68" t="s">
        <v>1139</v>
      </c>
    </row>
    <row r="1073" spans="1:2" x14ac:dyDescent="0.25">
      <c r="A1073" s="68" t="s">
        <v>82</v>
      </c>
      <c r="B1073" s="68" t="s">
        <v>1140</v>
      </c>
    </row>
    <row r="1074" spans="1:2" x14ac:dyDescent="0.25">
      <c r="A1074" s="68" t="s">
        <v>82</v>
      </c>
      <c r="B1074" s="68" t="s">
        <v>1141</v>
      </c>
    </row>
    <row r="1075" spans="1:2" x14ac:dyDescent="0.25">
      <c r="A1075" s="68" t="s">
        <v>49</v>
      </c>
      <c r="B1075" s="68" t="s">
        <v>1142</v>
      </c>
    </row>
    <row r="1076" spans="1:2" x14ac:dyDescent="0.25">
      <c r="A1076" s="68" t="s">
        <v>49</v>
      </c>
      <c r="B1076" s="68" t="s">
        <v>1143</v>
      </c>
    </row>
    <row r="1077" spans="1:2" x14ac:dyDescent="0.25">
      <c r="A1077" s="68" t="s">
        <v>87</v>
      </c>
      <c r="B1077" s="68" t="s">
        <v>1144</v>
      </c>
    </row>
    <row r="1078" spans="1:2" x14ac:dyDescent="0.25">
      <c r="A1078" s="68" t="s">
        <v>87</v>
      </c>
      <c r="B1078" s="68" t="s">
        <v>1145</v>
      </c>
    </row>
    <row r="1079" spans="1:2" x14ac:dyDescent="0.25">
      <c r="A1079" s="68" t="s">
        <v>90</v>
      </c>
      <c r="B1079" s="68" t="s">
        <v>1146</v>
      </c>
    </row>
    <row r="1080" spans="1:2" x14ac:dyDescent="0.25">
      <c r="A1080" s="68" t="s">
        <v>90</v>
      </c>
      <c r="B1080" s="68" t="s">
        <v>1147</v>
      </c>
    </row>
    <row r="1081" spans="1:2" x14ac:dyDescent="0.25">
      <c r="A1081" s="68" t="s">
        <v>50</v>
      </c>
      <c r="B1081" s="68" t="s">
        <v>1148</v>
      </c>
    </row>
    <row r="1082" spans="1:2" x14ac:dyDescent="0.25">
      <c r="A1082" s="68" t="s">
        <v>50</v>
      </c>
      <c r="B1082" s="68" t="s">
        <v>1149</v>
      </c>
    </row>
    <row r="1083" spans="1:2" x14ac:dyDescent="0.25">
      <c r="A1083" s="68" t="s">
        <v>39</v>
      </c>
      <c r="B1083" s="68" t="s">
        <v>1150</v>
      </c>
    </row>
    <row r="1084" spans="1:2" x14ac:dyDescent="0.25">
      <c r="A1084" s="68" t="s">
        <v>39</v>
      </c>
      <c r="B1084" s="68" t="s">
        <v>1151</v>
      </c>
    </row>
    <row r="1085" spans="1:2" x14ac:dyDescent="0.25">
      <c r="A1085" s="68" t="s">
        <v>55</v>
      </c>
      <c r="B1085" s="68" t="s">
        <v>1152</v>
      </c>
    </row>
    <row r="1086" spans="1:2" x14ac:dyDescent="0.25">
      <c r="A1086" s="68" t="s">
        <v>55</v>
      </c>
      <c r="B1086" s="68" t="s">
        <v>1153</v>
      </c>
    </row>
    <row r="1087" spans="1:2" x14ac:dyDescent="0.25">
      <c r="A1087" s="68" t="s">
        <v>58</v>
      </c>
      <c r="B1087" s="68" t="s">
        <v>1154</v>
      </c>
    </row>
    <row r="1088" spans="1:2" x14ac:dyDescent="0.25">
      <c r="A1088" s="68" t="s">
        <v>58</v>
      </c>
      <c r="B1088" s="68" t="s">
        <v>1155</v>
      </c>
    </row>
    <row r="1089" spans="1:2" x14ac:dyDescent="0.25">
      <c r="A1089" s="68" t="s">
        <v>61</v>
      </c>
      <c r="B1089" s="68" t="s">
        <v>1156</v>
      </c>
    </row>
    <row r="1090" spans="1:2" x14ac:dyDescent="0.25">
      <c r="A1090" s="68" t="s">
        <v>61</v>
      </c>
      <c r="B1090" s="68" t="s">
        <v>1157</v>
      </c>
    </row>
    <row r="1091" spans="1:2" x14ac:dyDescent="0.25">
      <c r="A1091" s="68" t="s">
        <v>64</v>
      </c>
      <c r="B1091" s="68" t="s">
        <v>1158</v>
      </c>
    </row>
    <row r="1092" spans="1:2" x14ac:dyDescent="0.25">
      <c r="A1092" s="68" t="s">
        <v>64</v>
      </c>
      <c r="B1092" s="68" t="s">
        <v>1159</v>
      </c>
    </row>
    <row r="1093" spans="1:2" x14ac:dyDescent="0.25">
      <c r="A1093" s="68" t="s">
        <v>67</v>
      </c>
      <c r="B1093" s="68" t="s">
        <v>1160</v>
      </c>
    </row>
    <row r="1094" spans="1:2" x14ac:dyDescent="0.25">
      <c r="A1094" s="68" t="s">
        <v>67</v>
      </c>
      <c r="B1094" s="68" t="s">
        <v>1161</v>
      </c>
    </row>
    <row r="1095" spans="1:2" x14ac:dyDescent="0.25">
      <c r="A1095" s="68" t="s">
        <v>70</v>
      </c>
      <c r="B1095" s="68" t="s">
        <v>1162</v>
      </c>
    </row>
    <row r="1096" spans="1:2" x14ac:dyDescent="0.25">
      <c r="A1096" s="68" t="s">
        <v>70</v>
      </c>
      <c r="B1096" s="68" t="s">
        <v>1163</v>
      </c>
    </row>
    <row r="1097" spans="1:2" x14ac:dyDescent="0.25">
      <c r="A1097" s="68" t="s">
        <v>73</v>
      </c>
      <c r="B1097" s="68" t="s">
        <v>1164</v>
      </c>
    </row>
    <row r="1098" spans="1:2" x14ac:dyDescent="0.25">
      <c r="A1098" s="68" t="s">
        <v>73</v>
      </c>
      <c r="B1098" s="68" t="s">
        <v>1165</v>
      </c>
    </row>
    <row r="1099" spans="1:2" x14ac:dyDescent="0.25">
      <c r="A1099" s="68" t="s">
        <v>76</v>
      </c>
      <c r="B1099" s="68" t="s">
        <v>1166</v>
      </c>
    </row>
    <row r="1100" spans="1:2" x14ac:dyDescent="0.25">
      <c r="A1100" s="68" t="s">
        <v>76</v>
      </c>
      <c r="B1100" s="68" t="s">
        <v>1167</v>
      </c>
    </row>
    <row r="1101" spans="1:2" x14ac:dyDescent="0.25">
      <c r="A1101" s="68" t="s">
        <v>79</v>
      </c>
      <c r="B1101" s="68" t="s">
        <v>1168</v>
      </c>
    </row>
    <row r="1102" spans="1:2" x14ac:dyDescent="0.25">
      <c r="A1102" s="68" t="s">
        <v>79</v>
      </c>
      <c r="B1102" s="68" t="s">
        <v>1169</v>
      </c>
    </row>
    <row r="1103" spans="1:2" x14ac:dyDescent="0.25">
      <c r="A1103" s="68" t="s">
        <v>82</v>
      </c>
      <c r="B1103" s="68" t="s">
        <v>1170</v>
      </c>
    </row>
    <row r="1104" spans="1:2" x14ac:dyDescent="0.25">
      <c r="A1104" s="68" t="s">
        <v>82</v>
      </c>
      <c r="B1104" s="68" t="s">
        <v>1171</v>
      </c>
    </row>
    <row r="1105" spans="1:2" x14ac:dyDescent="0.25">
      <c r="A1105" s="68" t="s">
        <v>49</v>
      </c>
      <c r="B1105" s="68" t="s">
        <v>1172</v>
      </c>
    </row>
    <row r="1106" spans="1:2" x14ac:dyDescent="0.25">
      <c r="A1106" s="68" t="s">
        <v>49</v>
      </c>
      <c r="B1106" s="68" t="s">
        <v>1173</v>
      </c>
    </row>
    <row r="1107" spans="1:2" x14ac:dyDescent="0.25">
      <c r="A1107" s="68" t="s">
        <v>87</v>
      </c>
      <c r="B1107" s="68" t="s">
        <v>1174</v>
      </c>
    </row>
    <row r="1108" spans="1:2" x14ac:dyDescent="0.25">
      <c r="A1108" s="68" t="s">
        <v>87</v>
      </c>
      <c r="B1108" s="68" t="s">
        <v>1175</v>
      </c>
    </row>
    <row r="1109" spans="1:2" x14ac:dyDescent="0.25">
      <c r="A1109" s="68" t="s">
        <v>90</v>
      </c>
      <c r="B1109" s="68" t="s">
        <v>1176</v>
      </c>
    </row>
    <row r="1110" spans="1:2" x14ac:dyDescent="0.25">
      <c r="A1110" s="68" t="s">
        <v>90</v>
      </c>
      <c r="B1110" s="68" t="s">
        <v>1177</v>
      </c>
    </row>
    <row r="1111" spans="1:2" x14ac:dyDescent="0.25">
      <c r="A1111" s="68" t="s">
        <v>50</v>
      </c>
      <c r="B1111" s="68" t="s">
        <v>1178</v>
      </c>
    </row>
    <row r="1112" spans="1:2" x14ac:dyDescent="0.25">
      <c r="A1112" s="68" t="s">
        <v>50</v>
      </c>
      <c r="B1112" s="68" t="s">
        <v>1179</v>
      </c>
    </row>
    <row r="1113" spans="1:2" x14ac:dyDescent="0.25">
      <c r="A1113" s="68" t="s">
        <v>38</v>
      </c>
      <c r="B1113" s="68" t="s">
        <v>1180</v>
      </c>
    </row>
    <row r="1114" spans="1:2" x14ac:dyDescent="0.25">
      <c r="A1114" s="68" t="s">
        <v>38</v>
      </c>
      <c r="B1114" s="68" t="s">
        <v>1181</v>
      </c>
    </row>
    <row r="1115" spans="1:2" x14ac:dyDescent="0.25">
      <c r="A1115" s="68" t="s">
        <v>55</v>
      </c>
      <c r="B1115" s="68" t="s">
        <v>1182</v>
      </c>
    </row>
    <row r="1116" spans="1:2" x14ac:dyDescent="0.25">
      <c r="A1116" s="68" t="s">
        <v>55</v>
      </c>
      <c r="B1116" s="68" t="s">
        <v>1183</v>
      </c>
    </row>
    <row r="1117" spans="1:2" x14ac:dyDescent="0.25">
      <c r="A1117" s="68" t="s">
        <v>58</v>
      </c>
      <c r="B1117" s="68" t="s">
        <v>1184</v>
      </c>
    </row>
    <row r="1118" spans="1:2" x14ac:dyDescent="0.25">
      <c r="A1118" s="68" t="s">
        <v>58</v>
      </c>
      <c r="B1118" s="68" t="s">
        <v>1185</v>
      </c>
    </row>
    <row r="1119" spans="1:2" x14ac:dyDescent="0.25">
      <c r="A1119" s="68" t="s">
        <v>61</v>
      </c>
      <c r="B1119" s="68" t="s">
        <v>1186</v>
      </c>
    </row>
    <row r="1120" spans="1:2" x14ac:dyDescent="0.25">
      <c r="A1120" s="68" t="s">
        <v>61</v>
      </c>
      <c r="B1120" s="68" t="s">
        <v>1187</v>
      </c>
    </row>
    <row r="1121" spans="1:2" x14ac:dyDescent="0.25">
      <c r="A1121" s="68" t="s">
        <v>64</v>
      </c>
      <c r="B1121" s="68" t="s">
        <v>1188</v>
      </c>
    </row>
    <row r="1122" spans="1:2" x14ac:dyDescent="0.25">
      <c r="A1122" s="68" t="s">
        <v>64</v>
      </c>
      <c r="B1122" s="68" t="s">
        <v>1189</v>
      </c>
    </row>
    <row r="1123" spans="1:2" x14ac:dyDescent="0.25">
      <c r="A1123" s="68" t="s">
        <v>67</v>
      </c>
      <c r="B1123" s="68" t="s">
        <v>1190</v>
      </c>
    </row>
    <row r="1124" spans="1:2" x14ac:dyDescent="0.25">
      <c r="A1124" s="68" t="s">
        <v>67</v>
      </c>
      <c r="B1124" s="68" t="s">
        <v>1191</v>
      </c>
    </row>
    <row r="1125" spans="1:2" x14ac:dyDescent="0.25">
      <c r="A1125" s="68" t="s">
        <v>70</v>
      </c>
      <c r="B1125" s="68" t="s">
        <v>1192</v>
      </c>
    </row>
    <row r="1126" spans="1:2" x14ac:dyDescent="0.25">
      <c r="A1126" s="68" t="s">
        <v>70</v>
      </c>
      <c r="B1126" s="68" t="s">
        <v>1193</v>
      </c>
    </row>
    <row r="1127" spans="1:2" x14ac:dyDescent="0.25">
      <c r="A1127" s="68" t="s">
        <v>73</v>
      </c>
      <c r="B1127" s="68" t="s">
        <v>1194</v>
      </c>
    </row>
    <row r="1128" spans="1:2" x14ac:dyDescent="0.25">
      <c r="A1128" s="68" t="s">
        <v>73</v>
      </c>
      <c r="B1128" s="68" t="s">
        <v>1195</v>
      </c>
    </row>
    <row r="1129" spans="1:2" x14ac:dyDescent="0.25">
      <c r="A1129" s="68" t="s">
        <v>76</v>
      </c>
      <c r="B1129" s="68" t="s">
        <v>1196</v>
      </c>
    </row>
    <row r="1130" spans="1:2" x14ac:dyDescent="0.25">
      <c r="A1130" s="68" t="s">
        <v>76</v>
      </c>
      <c r="B1130" s="68" t="s">
        <v>1197</v>
      </c>
    </row>
    <row r="1131" spans="1:2" x14ac:dyDescent="0.25">
      <c r="A1131" s="68" t="s">
        <v>79</v>
      </c>
      <c r="B1131" s="68" t="s">
        <v>1198</v>
      </c>
    </row>
    <row r="1132" spans="1:2" x14ac:dyDescent="0.25">
      <c r="A1132" s="68" t="s">
        <v>79</v>
      </c>
      <c r="B1132" s="68" t="s">
        <v>1199</v>
      </c>
    </row>
    <row r="1133" spans="1:2" x14ac:dyDescent="0.25">
      <c r="A1133" s="68" t="s">
        <v>82</v>
      </c>
      <c r="B1133" s="68" t="s">
        <v>1200</v>
      </c>
    </row>
    <row r="1134" spans="1:2" x14ac:dyDescent="0.25">
      <c r="A1134" s="68" t="s">
        <v>82</v>
      </c>
      <c r="B1134" s="68" t="s">
        <v>1201</v>
      </c>
    </row>
    <row r="1135" spans="1:2" x14ac:dyDescent="0.25">
      <c r="A1135" s="68" t="s">
        <v>49</v>
      </c>
      <c r="B1135" s="68" t="s">
        <v>1202</v>
      </c>
    </row>
    <row r="1136" spans="1:2" x14ac:dyDescent="0.25">
      <c r="A1136" s="68" t="s">
        <v>49</v>
      </c>
      <c r="B1136" s="68" t="s">
        <v>1203</v>
      </c>
    </row>
    <row r="1137" spans="1:2" x14ac:dyDescent="0.25">
      <c r="A1137" s="68" t="s">
        <v>87</v>
      </c>
      <c r="B1137" s="68" t="s">
        <v>1204</v>
      </c>
    </row>
    <row r="1138" spans="1:2" x14ac:dyDescent="0.25">
      <c r="A1138" s="68" t="s">
        <v>87</v>
      </c>
      <c r="B1138" s="68" t="s">
        <v>1205</v>
      </c>
    </row>
    <row r="1139" spans="1:2" x14ac:dyDescent="0.25">
      <c r="A1139" s="68" t="s">
        <v>90</v>
      </c>
      <c r="B1139" s="68" t="s">
        <v>1206</v>
      </c>
    </row>
    <row r="1140" spans="1:2" x14ac:dyDescent="0.25">
      <c r="A1140" s="68" t="s">
        <v>90</v>
      </c>
      <c r="B1140" s="68" t="s">
        <v>1207</v>
      </c>
    </row>
    <row r="1141" spans="1:2" x14ac:dyDescent="0.25">
      <c r="A1141" s="68" t="s">
        <v>50</v>
      </c>
      <c r="B1141" s="68" t="s">
        <v>1208</v>
      </c>
    </row>
    <row r="1142" spans="1:2" x14ac:dyDescent="0.25">
      <c r="A1142" s="68" t="s">
        <v>50</v>
      </c>
      <c r="B1142" s="68" t="s">
        <v>1209</v>
      </c>
    </row>
    <row r="1143" spans="1:2" x14ac:dyDescent="0.25">
      <c r="A1143" s="68" t="s">
        <v>39</v>
      </c>
      <c r="B1143" s="68" t="s">
        <v>1210</v>
      </c>
    </row>
    <row r="1144" spans="1:2" x14ac:dyDescent="0.25">
      <c r="A1144" s="68" t="s">
        <v>39</v>
      </c>
      <c r="B1144" s="68" t="s">
        <v>1211</v>
      </c>
    </row>
    <row r="1145" spans="1:2" x14ac:dyDescent="0.25">
      <c r="A1145" s="68" t="s">
        <v>55</v>
      </c>
      <c r="B1145" s="68" t="s">
        <v>1212</v>
      </c>
    </row>
    <row r="1146" spans="1:2" x14ac:dyDescent="0.25">
      <c r="A1146" s="68" t="s">
        <v>55</v>
      </c>
      <c r="B1146" s="68" t="s">
        <v>1213</v>
      </c>
    </row>
    <row r="1147" spans="1:2" x14ac:dyDescent="0.25">
      <c r="A1147" s="68" t="s">
        <v>58</v>
      </c>
      <c r="B1147" s="68" t="s">
        <v>1214</v>
      </c>
    </row>
    <row r="1148" spans="1:2" x14ac:dyDescent="0.25">
      <c r="A1148" s="68" t="s">
        <v>58</v>
      </c>
      <c r="B1148" s="68" t="s">
        <v>1215</v>
      </c>
    </row>
    <row r="1149" spans="1:2" x14ac:dyDescent="0.25">
      <c r="A1149" s="68" t="s">
        <v>61</v>
      </c>
      <c r="B1149" s="68" t="s">
        <v>1216</v>
      </c>
    </row>
    <row r="1150" spans="1:2" x14ac:dyDescent="0.25">
      <c r="A1150" s="68" t="s">
        <v>61</v>
      </c>
      <c r="B1150" s="68" t="s">
        <v>1217</v>
      </c>
    </row>
    <row r="1151" spans="1:2" x14ac:dyDescent="0.25">
      <c r="A1151" s="68" t="s">
        <v>64</v>
      </c>
      <c r="B1151" s="68" t="s">
        <v>1218</v>
      </c>
    </row>
    <row r="1152" spans="1:2" x14ac:dyDescent="0.25">
      <c r="A1152" s="68" t="s">
        <v>64</v>
      </c>
      <c r="B1152" s="68" t="s">
        <v>1219</v>
      </c>
    </row>
    <row r="1153" spans="1:2" x14ac:dyDescent="0.25">
      <c r="A1153" s="68" t="s">
        <v>67</v>
      </c>
      <c r="B1153" s="68" t="s">
        <v>1220</v>
      </c>
    </row>
    <row r="1154" spans="1:2" x14ac:dyDescent="0.25">
      <c r="A1154" s="68" t="s">
        <v>67</v>
      </c>
      <c r="B1154" s="68" t="s">
        <v>1221</v>
      </c>
    </row>
    <row r="1155" spans="1:2" x14ac:dyDescent="0.25">
      <c r="A1155" s="68" t="s">
        <v>70</v>
      </c>
      <c r="B1155" s="68" t="s">
        <v>1222</v>
      </c>
    </row>
    <row r="1156" spans="1:2" x14ac:dyDescent="0.25">
      <c r="A1156" s="68" t="s">
        <v>70</v>
      </c>
      <c r="B1156" s="68" t="s">
        <v>1223</v>
      </c>
    </row>
    <row r="1157" spans="1:2" x14ac:dyDescent="0.25">
      <c r="A1157" s="68" t="s">
        <v>73</v>
      </c>
      <c r="B1157" s="68" t="s">
        <v>1224</v>
      </c>
    </row>
    <row r="1158" spans="1:2" x14ac:dyDescent="0.25">
      <c r="A1158" s="68" t="s">
        <v>73</v>
      </c>
      <c r="B1158" s="68" t="s">
        <v>1225</v>
      </c>
    </row>
    <row r="1159" spans="1:2" x14ac:dyDescent="0.25">
      <c r="A1159" s="68" t="s">
        <v>76</v>
      </c>
      <c r="B1159" s="68" t="s">
        <v>1226</v>
      </c>
    </row>
    <row r="1160" spans="1:2" x14ac:dyDescent="0.25">
      <c r="A1160" s="68" t="s">
        <v>76</v>
      </c>
      <c r="B1160" s="68" t="s">
        <v>1227</v>
      </c>
    </row>
    <row r="1161" spans="1:2" x14ac:dyDescent="0.25">
      <c r="A1161" s="68" t="s">
        <v>79</v>
      </c>
      <c r="B1161" s="68" t="s">
        <v>1228</v>
      </c>
    </row>
    <row r="1162" spans="1:2" x14ac:dyDescent="0.25">
      <c r="A1162" s="68" t="s">
        <v>79</v>
      </c>
      <c r="B1162" s="68" t="s">
        <v>1229</v>
      </c>
    </row>
    <row r="1163" spans="1:2" x14ac:dyDescent="0.25">
      <c r="A1163" s="68" t="s">
        <v>82</v>
      </c>
      <c r="B1163" s="68" t="s">
        <v>1230</v>
      </c>
    </row>
    <row r="1164" spans="1:2" x14ac:dyDescent="0.25">
      <c r="A1164" s="68" t="s">
        <v>82</v>
      </c>
      <c r="B1164" s="68" t="s">
        <v>1231</v>
      </c>
    </row>
    <row r="1165" spans="1:2" x14ac:dyDescent="0.25">
      <c r="A1165" s="68" t="s">
        <v>49</v>
      </c>
      <c r="B1165" s="68" t="s">
        <v>1232</v>
      </c>
    </row>
    <row r="1166" spans="1:2" x14ac:dyDescent="0.25">
      <c r="A1166" s="68" t="s">
        <v>49</v>
      </c>
      <c r="B1166" s="68" t="s">
        <v>1233</v>
      </c>
    </row>
    <row r="1167" spans="1:2" x14ac:dyDescent="0.25">
      <c r="A1167" s="68" t="s">
        <v>87</v>
      </c>
      <c r="B1167" s="68" t="s">
        <v>1234</v>
      </c>
    </row>
    <row r="1168" spans="1:2" x14ac:dyDescent="0.25">
      <c r="A1168" s="68" t="s">
        <v>87</v>
      </c>
      <c r="B1168" s="68" t="s">
        <v>1235</v>
      </c>
    </row>
    <row r="1169" spans="1:2" x14ac:dyDescent="0.25">
      <c r="A1169" s="68" t="s">
        <v>90</v>
      </c>
      <c r="B1169" s="68" t="s">
        <v>1236</v>
      </c>
    </row>
    <row r="1170" spans="1:2" x14ac:dyDescent="0.25">
      <c r="A1170" s="68" t="s">
        <v>90</v>
      </c>
      <c r="B1170" s="68" t="s">
        <v>1237</v>
      </c>
    </row>
    <row r="1171" spans="1:2" x14ac:dyDescent="0.25">
      <c r="A1171" s="68" t="s">
        <v>50</v>
      </c>
      <c r="B1171" s="68" t="s">
        <v>1238</v>
      </c>
    </row>
    <row r="1172" spans="1:2" x14ac:dyDescent="0.25">
      <c r="A1172" s="68" t="s">
        <v>50</v>
      </c>
      <c r="B1172" s="68" t="s">
        <v>1239</v>
      </c>
    </row>
    <row r="1173" spans="1:2" x14ac:dyDescent="0.25">
      <c r="A1173" s="68" t="s">
        <v>38</v>
      </c>
      <c r="B1173" s="68" t="s">
        <v>1240</v>
      </c>
    </row>
    <row r="1174" spans="1:2" x14ac:dyDescent="0.25">
      <c r="A1174" s="68" t="s">
        <v>38</v>
      </c>
      <c r="B1174" s="68" t="s">
        <v>1241</v>
      </c>
    </row>
    <row r="1175" spans="1:2" x14ac:dyDescent="0.25">
      <c r="A1175" s="68" t="s">
        <v>55</v>
      </c>
      <c r="B1175" s="68" t="s">
        <v>1242</v>
      </c>
    </row>
    <row r="1176" spans="1:2" x14ac:dyDescent="0.25">
      <c r="A1176" s="68" t="s">
        <v>55</v>
      </c>
      <c r="B1176" s="68" t="s">
        <v>1243</v>
      </c>
    </row>
    <row r="1177" spans="1:2" x14ac:dyDescent="0.25">
      <c r="A1177" s="68" t="s">
        <v>58</v>
      </c>
      <c r="B1177" s="68" t="s">
        <v>1244</v>
      </c>
    </row>
    <row r="1178" spans="1:2" x14ac:dyDescent="0.25">
      <c r="A1178" s="68" t="s">
        <v>58</v>
      </c>
      <c r="B1178" s="68" t="s">
        <v>1245</v>
      </c>
    </row>
    <row r="1179" spans="1:2" x14ac:dyDescent="0.25">
      <c r="A1179" s="68" t="s">
        <v>61</v>
      </c>
      <c r="B1179" s="68" t="s">
        <v>1246</v>
      </c>
    </row>
    <row r="1180" spans="1:2" x14ac:dyDescent="0.25">
      <c r="A1180" s="68" t="s">
        <v>61</v>
      </c>
      <c r="B1180" s="68" t="s">
        <v>1247</v>
      </c>
    </row>
    <row r="1181" spans="1:2" x14ac:dyDescent="0.25">
      <c r="A1181" s="68" t="s">
        <v>64</v>
      </c>
      <c r="B1181" s="68" t="s">
        <v>1248</v>
      </c>
    </row>
    <row r="1182" spans="1:2" x14ac:dyDescent="0.25">
      <c r="A1182" s="68" t="s">
        <v>64</v>
      </c>
      <c r="B1182" s="68" t="s">
        <v>1249</v>
      </c>
    </row>
    <row r="1183" spans="1:2" x14ac:dyDescent="0.25">
      <c r="A1183" s="68" t="s">
        <v>67</v>
      </c>
      <c r="B1183" s="68" t="s">
        <v>1250</v>
      </c>
    </row>
    <row r="1184" spans="1:2" x14ac:dyDescent="0.25">
      <c r="A1184" s="68" t="s">
        <v>67</v>
      </c>
      <c r="B1184" s="68" t="s">
        <v>1251</v>
      </c>
    </row>
    <row r="1185" spans="1:2" x14ac:dyDescent="0.25">
      <c r="A1185" s="68" t="s">
        <v>70</v>
      </c>
      <c r="B1185" s="68" t="s">
        <v>1252</v>
      </c>
    </row>
    <row r="1186" spans="1:2" x14ac:dyDescent="0.25">
      <c r="A1186" s="68" t="s">
        <v>70</v>
      </c>
      <c r="B1186" s="68" t="s">
        <v>1253</v>
      </c>
    </row>
    <row r="1187" spans="1:2" x14ac:dyDescent="0.25">
      <c r="A1187" s="68" t="s">
        <v>73</v>
      </c>
      <c r="B1187" s="68" t="s">
        <v>1254</v>
      </c>
    </row>
    <row r="1188" spans="1:2" x14ac:dyDescent="0.25">
      <c r="A1188" s="68" t="s">
        <v>73</v>
      </c>
      <c r="B1188" s="68" t="s">
        <v>1255</v>
      </c>
    </row>
    <row r="1189" spans="1:2" x14ac:dyDescent="0.25">
      <c r="A1189" s="68" t="s">
        <v>76</v>
      </c>
      <c r="B1189" s="68" t="s">
        <v>1256</v>
      </c>
    </row>
    <row r="1190" spans="1:2" x14ac:dyDescent="0.25">
      <c r="A1190" s="68" t="s">
        <v>76</v>
      </c>
      <c r="B1190" s="68" t="s">
        <v>1257</v>
      </c>
    </row>
    <row r="1191" spans="1:2" x14ac:dyDescent="0.25">
      <c r="A1191" s="68" t="s">
        <v>79</v>
      </c>
      <c r="B1191" s="68" t="s">
        <v>1258</v>
      </c>
    </row>
    <row r="1192" spans="1:2" x14ac:dyDescent="0.25">
      <c r="A1192" s="68" t="s">
        <v>79</v>
      </c>
      <c r="B1192" s="68" t="s">
        <v>1259</v>
      </c>
    </row>
    <row r="1193" spans="1:2" x14ac:dyDescent="0.25">
      <c r="A1193" s="68" t="s">
        <v>82</v>
      </c>
      <c r="B1193" s="68" t="s">
        <v>1260</v>
      </c>
    </row>
    <row r="1194" spans="1:2" x14ac:dyDescent="0.25">
      <c r="A1194" s="68" t="s">
        <v>82</v>
      </c>
      <c r="B1194" s="68" t="s">
        <v>1261</v>
      </c>
    </row>
    <row r="1195" spans="1:2" x14ac:dyDescent="0.25">
      <c r="A1195" s="68" t="s">
        <v>49</v>
      </c>
      <c r="B1195" s="68" t="s">
        <v>1262</v>
      </c>
    </row>
    <row r="1196" spans="1:2" x14ac:dyDescent="0.25">
      <c r="A1196" s="68" t="s">
        <v>49</v>
      </c>
      <c r="B1196" s="68" t="s">
        <v>1263</v>
      </c>
    </row>
    <row r="1197" spans="1:2" x14ac:dyDescent="0.25">
      <c r="A1197" s="68" t="s">
        <v>87</v>
      </c>
      <c r="B1197" s="68" t="s">
        <v>1264</v>
      </c>
    </row>
    <row r="1198" spans="1:2" x14ac:dyDescent="0.25">
      <c r="A1198" s="68" t="s">
        <v>87</v>
      </c>
      <c r="B1198" s="68" t="s">
        <v>1265</v>
      </c>
    </row>
    <row r="1199" spans="1:2" x14ac:dyDescent="0.25">
      <c r="A1199" s="68" t="s">
        <v>90</v>
      </c>
      <c r="B1199" s="68" t="s">
        <v>1266</v>
      </c>
    </row>
    <row r="1200" spans="1:2" x14ac:dyDescent="0.25">
      <c r="A1200" s="68" t="s">
        <v>90</v>
      </c>
      <c r="B1200" s="68" t="s">
        <v>1267</v>
      </c>
    </row>
    <row r="1201" spans="1:2" x14ac:dyDescent="0.25">
      <c r="A1201" s="68" t="s">
        <v>50</v>
      </c>
      <c r="B1201" s="68" t="s">
        <v>1268</v>
      </c>
    </row>
    <row r="1202" spans="1:2" x14ac:dyDescent="0.25">
      <c r="A1202" s="68" t="s">
        <v>50</v>
      </c>
      <c r="B1202" s="68" t="s">
        <v>1269</v>
      </c>
    </row>
    <row r="1203" spans="1:2" x14ac:dyDescent="0.25">
      <c r="A1203" s="68" t="s">
        <v>39</v>
      </c>
      <c r="B1203" s="68" t="s">
        <v>1270</v>
      </c>
    </row>
    <row r="1204" spans="1:2" x14ac:dyDescent="0.25">
      <c r="A1204" s="68" t="s">
        <v>39</v>
      </c>
      <c r="B1204" s="68" t="s">
        <v>1271</v>
      </c>
    </row>
    <row r="1205" spans="1:2" x14ac:dyDescent="0.25">
      <c r="A1205" s="68" t="s">
        <v>55</v>
      </c>
      <c r="B1205" s="68" t="s">
        <v>1272</v>
      </c>
    </row>
    <row r="1206" spans="1:2" x14ac:dyDescent="0.25">
      <c r="A1206" s="68" t="s">
        <v>55</v>
      </c>
      <c r="B1206" s="68" t="s">
        <v>1273</v>
      </c>
    </row>
    <row r="1207" spans="1:2" x14ac:dyDescent="0.25">
      <c r="A1207" s="68" t="s">
        <v>58</v>
      </c>
      <c r="B1207" s="68" t="s">
        <v>1274</v>
      </c>
    </row>
    <row r="1208" spans="1:2" x14ac:dyDescent="0.25">
      <c r="A1208" s="68" t="s">
        <v>58</v>
      </c>
      <c r="B1208" s="68" t="s">
        <v>1275</v>
      </c>
    </row>
    <row r="1209" spans="1:2" x14ac:dyDescent="0.25">
      <c r="A1209" s="68" t="s">
        <v>61</v>
      </c>
      <c r="B1209" s="68" t="s">
        <v>1276</v>
      </c>
    </row>
    <row r="1210" spans="1:2" x14ac:dyDescent="0.25">
      <c r="A1210" s="68" t="s">
        <v>61</v>
      </c>
      <c r="B1210" s="68" t="s">
        <v>1277</v>
      </c>
    </row>
    <row r="1211" spans="1:2" x14ac:dyDescent="0.25">
      <c r="A1211" s="68" t="s">
        <v>64</v>
      </c>
      <c r="B1211" s="68" t="s">
        <v>1278</v>
      </c>
    </row>
    <row r="1212" spans="1:2" x14ac:dyDescent="0.25">
      <c r="A1212" s="68" t="s">
        <v>64</v>
      </c>
      <c r="B1212" s="68" t="s">
        <v>1279</v>
      </c>
    </row>
    <row r="1213" spans="1:2" x14ac:dyDescent="0.25">
      <c r="A1213" s="68" t="s">
        <v>67</v>
      </c>
      <c r="B1213" s="68" t="s">
        <v>1280</v>
      </c>
    </row>
    <row r="1214" spans="1:2" x14ac:dyDescent="0.25">
      <c r="A1214" s="68" t="s">
        <v>67</v>
      </c>
      <c r="B1214" s="68" t="s">
        <v>1281</v>
      </c>
    </row>
    <row r="1215" spans="1:2" x14ac:dyDescent="0.25">
      <c r="A1215" s="68" t="s">
        <v>70</v>
      </c>
      <c r="B1215" s="68" t="s">
        <v>1282</v>
      </c>
    </row>
    <row r="1216" spans="1:2" x14ac:dyDescent="0.25">
      <c r="A1216" s="68" t="s">
        <v>70</v>
      </c>
      <c r="B1216" s="68" t="s">
        <v>1283</v>
      </c>
    </row>
    <row r="1217" spans="1:2" x14ac:dyDescent="0.25">
      <c r="A1217" s="68" t="s">
        <v>73</v>
      </c>
      <c r="B1217" s="68" t="s">
        <v>1284</v>
      </c>
    </row>
    <row r="1218" spans="1:2" x14ac:dyDescent="0.25">
      <c r="A1218" s="68" t="s">
        <v>73</v>
      </c>
      <c r="B1218" s="68" t="s">
        <v>1285</v>
      </c>
    </row>
    <row r="1219" spans="1:2" x14ac:dyDescent="0.25">
      <c r="A1219" s="68" t="s">
        <v>76</v>
      </c>
      <c r="B1219" s="68" t="s">
        <v>1286</v>
      </c>
    </row>
    <row r="1220" spans="1:2" x14ac:dyDescent="0.25">
      <c r="A1220" s="68" t="s">
        <v>76</v>
      </c>
      <c r="B1220" s="68" t="s">
        <v>1287</v>
      </c>
    </row>
    <row r="1221" spans="1:2" x14ac:dyDescent="0.25">
      <c r="A1221" s="68" t="s">
        <v>79</v>
      </c>
      <c r="B1221" s="68" t="s">
        <v>1288</v>
      </c>
    </row>
    <row r="1222" spans="1:2" x14ac:dyDescent="0.25">
      <c r="A1222" s="68" t="s">
        <v>79</v>
      </c>
      <c r="B1222" s="68" t="s">
        <v>1289</v>
      </c>
    </row>
    <row r="1223" spans="1:2" x14ac:dyDescent="0.25">
      <c r="A1223" s="68" t="s">
        <v>82</v>
      </c>
      <c r="B1223" s="68" t="s">
        <v>1290</v>
      </c>
    </row>
    <row r="1224" spans="1:2" x14ac:dyDescent="0.25">
      <c r="A1224" s="68" t="s">
        <v>82</v>
      </c>
      <c r="B1224" s="68" t="s">
        <v>1291</v>
      </c>
    </row>
    <row r="1225" spans="1:2" x14ac:dyDescent="0.25">
      <c r="A1225" s="68" t="s">
        <v>49</v>
      </c>
      <c r="B1225" s="68" t="s">
        <v>1292</v>
      </c>
    </row>
    <row r="1226" spans="1:2" x14ac:dyDescent="0.25">
      <c r="A1226" s="68" t="s">
        <v>49</v>
      </c>
      <c r="B1226" s="68" t="s">
        <v>1293</v>
      </c>
    </row>
    <row r="1227" spans="1:2" x14ac:dyDescent="0.25">
      <c r="A1227" s="68" t="s">
        <v>87</v>
      </c>
      <c r="B1227" s="68" t="s">
        <v>1294</v>
      </c>
    </row>
    <row r="1228" spans="1:2" x14ac:dyDescent="0.25">
      <c r="A1228" s="68" t="s">
        <v>87</v>
      </c>
      <c r="B1228" s="68" t="s">
        <v>1295</v>
      </c>
    </row>
    <row r="1229" spans="1:2" x14ac:dyDescent="0.25">
      <c r="A1229" s="68" t="s">
        <v>90</v>
      </c>
      <c r="B1229" s="68" t="s">
        <v>1296</v>
      </c>
    </row>
    <row r="1230" spans="1:2" x14ac:dyDescent="0.25">
      <c r="A1230" s="68" t="s">
        <v>90</v>
      </c>
      <c r="B1230" s="68" t="s">
        <v>1297</v>
      </c>
    </row>
    <row r="1231" spans="1:2" x14ac:dyDescent="0.25">
      <c r="A1231" s="68" t="s">
        <v>50</v>
      </c>
      <c r="B1231" s="68" t="s">
        <v>1298</v>
      </c>
    </row>
    <row r="1232" spans="1:2" x14ac:dyDescent="0.25">
      <c r="A1232" s="68" t="s">
        <v>50</v>
      </c>
      <c r="B1232" s="68" t="s">
        <v>1299</v>
      </c>
    </row>
    <row r="1233" spans="1:2" x14ac:dyDescent="0.25">
      <c r="A1233" s="68" t="s">
        <v>38</v>
      </c>
      <c r="B1233" s="68" t="s">
        <v>1300</v>
      </c>
    </row>
    <row r="1234" spans="1:2" x14ac:dyDescent="0.25">
      <c r="A1234" s="68" t="s">
        <v>38</v>
      </c>
      <c r="B1234" s="68" t="s">
        <v>1301</v>
      </c>
    </row>
    <row r="1235" spans="1:2" x14ac:dyDescent="0.25">
      <c r="A1235" s="68" t="s">
        <v>55</v>
      </c>
      <c r="B1235" s="68" t="s">
        <v>1302</v>
      </c>
    </row>
    <row r="1236" spans="1:2" x14ac:dyDescent="0.25">
      <c r="A1236" s="68" t="s">
        <v>55</v>
      </c>
      <c r="B1236" s="68" t="s">
        <v>1303</v>
      </c>
    </row>
    <row r="1237" spans="1:2" x14ac:dyDescent="0.25">
      <c r="A1237" s="68" t="s">
        <v>58</v>
      </c>
      <c r="B1237" s="68" t="s">
        <v>1304</v>
      </c>
    </row>
    <row r="1238" spans="1:2" x14ac:dyDescent="0.25">
      <c r="A1238" s="68" t="s">
        <v>58</v>
      </c>
      <c r="B1238" s="68" t="s">
        <v>1305</v>
      </c>
    </row>
    <row r="1239" spans="1:2" x14ac:dyDescent="0.25">
      <c r="A1239" s="68" t="s">
        <v>61</v>
      </c>
      <c r="B1239" s="68" t="s">
        <v>1306</v>
      </c>
    </row>
    <row r="1240" spans="1:2" x14ac:dyDescent="0.25">
      <c r="A1240" s="68" t="s">
        <v>61</v>
      </c>
      <c r="B1240" s="68" t="s">
        <v>1307</v>
      </c>
    </row>
    <row r="1241" spans="1:2" x14ac:dyDescent="0.25">
      <c r="A1241" s="68" t="s">
        <v>64</v>
      </c>
      <c r="B1241" s="68" t="s">
        <v>1308</v>
      </c>
    </row>
    <row r="1242" spans="1:2" x14ac:dyDescent="0.25">
      <c r="A1242" s="68" t="s">
        <v>64</v>
      </c>
      <c r="B1242" s="68" t="s">
        <v>1309</v>
      </c>
    </row>
    <row r="1243" spans="1:2" x14ac:dyDescent="0.25">
      <c r="A1243" s="68" t="s">
        <v>67</v>
      </c>
      <c r="B1243" s="68" t="s">
        <v>1310</v>
      </c>
    </row>
    <row r="1244" spans="1:2" x14ac:dyDescent="0.25">
      <c r="A1244" s="68" t="s">
        <v>67</v>
      </c>
      <c r="B1244" s="68" t="s">
        <v>1311</v>
      </c>
    </row>
    <row r="1245" spans="1:2" x14ac:dyDescent="0.25">
      <c r="A1245" s="68" t="s">
        <v>70</v>
      </c>
      <c r="B1245" s="68" t="s">
        <v>1312</v>
      </c>
    </row>
    <row r="1246" spans="1:2" x14ac:dyDescent="0.25">
      <c r="A1246" s="68" t="s">
        <v>70</v>
      </c>
      <c r="B1246" s="68" t="s">
        <v>1313</v>
      </c>
    </row>
    <row r="1247" spans="1:2" x14ac:dyDescent="0.25">
      <c r="A1247" s="68" t="s">
        <v>73</v>
      </c>
      <c r="B1247" s="68" t="s">
        <v>1314</v>
      </c>
    </row>
    <row r="1248" spans="1:2" x14ac:dyDescent="0.25">
      <c r="A1248" s="68" t="s">
        <v>73</v>
      </c>
      <c r="B1248" s="68" t="s">
        <v>1315</v>
      </c>
    </row>
    <row r="1249" spans="1:2" x14ac:dyDescent="0.25">
      <c r="A1249" s="68" t="s">
        <v>76</v>
      </c>
      <c r="B1249" s="68" t="s">
        <v>1316</v>
      </c>
    </row>
    <row r="1250" spans="1:2" x14ac:dyDescent="0.25">
      <c r="A1250" s="68" t="s">
        <v>76</v>
      </c>
      <c r="B1250" s="68" t="s">
        <v>1317</v>
      </c>
    </row>
    <row r="1251" spans="1:2" x14ac:dyDescent="0.25">
      <c r="A1251" s="68" t="s">
        <v>79</v>
      </c>
      <c r="B1251" s="68" t="s">
        <v>1318</v>
      </c>
    </row>
    <row r="1252" spans="1:2" x14ac:dyDescent="0.25">
      <c r="A1252" s="68" t="s">
        <v>79</v>
      </c>
      <c r="B1252" s="68" t="s">
        <v>1319</v>
      </c>
    </row>
    <row r="1253" spans="1:2" x14ac:dyDescent="0.25">
      <c r="A1253" s="68" t="s">
        <v>82</v>
      </c>
      <c r="B1253" s="68" t="s">
        <v>1320</v>
      </c>
    </row>
    <row r="1254" spans="1:2" x14ac:dyDescent="0.25">
      <c r="A1254" s="68" t="s">
        <v>82</v>
      </c>
      <c r="B1254" s="68" t="s">
        <v>1321</v>
      </c>
    </row>
    <row r="1255" spans="1:2" x14ac:dyDescent="0.25">
      <c r="A1255" s="68" t="s">
        <v>49</v>
      </c>
      <c r="B1255" s="68" t="s">
        <v>1322</v>
      </c>
    </row>
    <row r="1256" spans="1:2" x14ac:dyDescent="0.25">
      <c r="A1256" s="68" t="s">
        <v>49</v>
      </c>
      <c r="B1256" s="68" t="s">
        <v>1323</v>
      </c>
    </row>
    <row r="1257" spans="1:2" x14ac:dyDescent="0.25">
      <c r="A1257" s="68" t="s">
        <v>87</v>
      </c>
      <c r="B1257" s="68" t="s">
        <v>1324</v>
      </c>
    </row>
    <row r="1258" spans="1:2" x14ac:dyDescent="0.25">
      <c r="A1258" s="68" t="s">
        <v>87</v>
      </c>
      <c r="B1258" s="68" t="s">
        <v>1325</v>
      </c>
    </row>
    <row r="1259" spans="1:2" x14ac:dyDescent="0.25">
      <c r="A1259" s="68" t="s">
        <v>90</v>
      </c>
      <c r="B1259" s="68" t="s">
        <v>1326</v>
      </c>
    </row>
    <row r="1260" spans="1:2" x14ac:dyDescent="0.25">
      <c r="A1260" s="68" t="s">
        <v>90</v>
      </c>
      <c r="B1260" s="68" t="s">
        <v>1327</v>
      </c>
    </row>
    <row r="1261" spans="1:2" x14ac:dyDescent="0.25">
      <c r="A1261" s="68" t="s">
        <v>50</v>
      </c>
      <c r="B1261" s="68" t="s">
        <v>1328</v>
      </c>
    </row>
    <row r="1262" spans="1:2" x14ac:dyDescent="0.25">
      <c r="A1262" s="68" t="s">
        <v>50</v>
      </c>
      <c r="B1262" s="68" t="s">
        <v>1329</v>
      </c>
    </row>
    <row r="1263" spans="1:2" x14ac:dyDescent="0.25">
      <c r="A1263" s="68" t="s">
        <v>39</v>
      </c>
      <c r="B1263" s="68" t="s">
        <v>1330</v>
      </c>
    </row>
    <row r="1264" spans="1:2" x14ac:dyDescent="0.25">
      <c r="A1264" s="68" t="s">
        <v>39</v>
      </c>
      <c r="B1264" s="68" t="s">
        <v>1331</v>
      </c>
    </row>
    <row r="1265" spans="1:2" x14ac:dyDescent="0.25">
      <c r="A1265" s="68" t="s">
        <v>55</v>
      </c>
      <c r="B1265" s="68" t="s">
        <v>1332</v>
      </c>
    </row>
    <row r="1266" spans="1:2" x14ac:dyDescent="0.25">
      <c r="A1266" s="68" t="s">
        <v>55</v>
      </c>
      <c r="B1266" s="68" t="s">
        <v>1333</v>
      </c>
    </row>
    <row r="1267" spans="1:2" x14ac:dyDescent="0.25">
      <c r="A1267" s="68" t="s">
        <v>58</v>
      </c>
      <c r="B1267" s="68" t="s">
        <v>1334</v>
      </c>
    </row>
    <row r="1268" spans="1:2" x14ac:dyDescent="0.25">
      <c r="A1268" s="68" t="s">
        <v>58</v>
      </c>
      <c r="B1268" s="68" t="s">
        <v>1335</v>
      </c>
    </row>
    <row r="1269" spans="1:2" x14ac:dyDescent="0.25">
      <c r="A1269" s="68" t="s">
        <v>61</v>
      </c>
      <c r="B1269" s="68" t="s">
        <v>1336</v>
      </c>
    </row>
    <row r="1270" spans="1:2" x14ac:dyDescent="0.25">
      <c r="A1270" s="68" t="s">
        <v>61</v>
      </c>
      <c r="B1270" s="68" t="s">
        <v>1337</v>
      </c>
    </row>
    <row r="1271" spans="1:2" x14ac:dyDescent="0.25">
      <c r="A1271" s="68" t="s">
        <v>64</v>
      </c>
      <c r="B1271" s="68" t="s">
        <v>1338</v>
      </c>
    </row>
    <row r="1272" spans="1:2" x14ac:dyDescent="0.25">
      <c r="A1272" s="68" t="s">
        <v>64</v>
      </c>
      <c r="B1272" s="68" t="s">
        <v>1339</v>
      </c>
    </row>
    <row r="1273" spans="1:2" x14ac:dyDescent="0.25">
      <c r="A1273" s="68" t="s">
        <v>67</v>
      </c>
      <c r="B1273" s="68" t="s">
        <v>1340</v>
      </c>
    </row>
    <row r="1274" spans="1:2" x14ac:dyDescent="0.25">
      <c r="A1274" s="68" t="s">
        <v>67</v>
      </c>
      <c r="B1274" s="68" t="s">
        <v>1341</v>
      </c>
    </row>
    <row r="1275" spans="1:2" x14ac:dyDescent="0.25">
      <c r="A1275" s="68" t="s">
        <v>70</v>
      </c>
      <c r="B1275" s="68" t="s">
        <v>1342</v>
      </c>
    </row>
    <row r="1276" spans="1:2" x14ac:dyDescent="0.25">
      <c r="A1276" s="68" t="s">
        <v>70</v>
      </c>
      <c r="B1276" s="68" t="s">
        <v>1343</v>
      </c>
    </row>
    <row r="1277" spans="1:2" x14ac:dyDescent="0.25">
      <c r="A1277" s="68" t="s">
        <v>73</v>
      </c>
      <c r="B1277" s="68" t="s">
        <v>1344</v>
      </c>
    </row>
    <row r="1278" spans="1:2" x14ac:dyDescent="0.25">
      <c r="A1278" s="68" t="s">
        <v>73</v>
      </c>
      <c r="B1278" s="68" t="s">
        <v>1345</v>
      </c>
    </row>
    <row r="1279" spans="1:2" x14ac:dyDescent="0.25">
      <c r="A1279" s="68" t="s">
        <v>76</v>
      </c>
      <c r="B1279" s="68" t="s">
        <v>1346</v>
      </c>
    </row>
    <row r="1280" spans="1:2" x14ac:dyDescent="0.25">
      <c r="A1280" s="68" t="s">
        <v>76</v>
      </c>
      <c r="B1280" s="68" t="s">
        <v>1347</v>
      </c>
    </row>
    <row r="1281" spans="1:2" x14ac:dyDescent="0.25">
      <c r="A1281" s="68" t="s">
        <v>79</v>
      </c>
      <c r="B1281" s="68" t="s">
        <v>1348</v>
      </c>
    </row>
    <row r="1282" spans="1:2" x14ac:dyDescent="0.25">
      <c r="A1282" s="68" t="s">
        <v>79</v>
      </c>
      <c r="B1282" s="68" t="s">
        <v>1349</v>
      </c>
    </row>
    <row r="1283" spans="1:2" x14ac:dyDescent="0.25">
      <c r="A1283" s="68" t="s">
        <v>82</v>
      </c>
      <c r="B1283" s="68" t="s">
        <v>1350</v>
      </c>
    </row>
    <row r="1284" spans="1:2" x14ac:dyDescent="0.25">
      <c r="A1284" s="68" t="s">
        <v>82</v>
      </c>
      <c r="B1284" s="68" t="s">
        <v>1351</v>
      </c>
    </row>
    <row r="1285" spans="1:2" x14ac:dyDescent="0.25">
      <c r="A1285" s="68" t="s">
        <v>49</v>
      </c>
      <c r="B1285" s="68" t="s">
        <v>1352</v>
      </c>
    </row>
    <row r="1286" spans="1:2" x14ac:dyDescent="0.25">
      <c r="A1286" s="68" t="s">
        <v>49</v>
      </c>
      <c r="B1286" s="68" t="s">
        <v>1353</v>
      </c>
    </row>
    <row r="1287" spans="1:2" x14ac:dyDescent="0.25">
      <c r="A1287" s="68" t="s">
        <v>87</v>
      </c>
      <c r="B1287" s="68" t="s">
        <v>1354</v>
      </c>
    </row>
    <row r="1288" spans="1:2" x14ac:dyDescent="0.25">
      <c r="A1288" s="68" t="s">
        <v>87</v>
      </c>
      <c r="B1288" s="68" t="s">
        <v>1355</v>
      </c>
    </row>
    <row r="1289" spans="1:2" x14ac:dyDescent="0.25">
      <c r="A1289" s="68" t="s">
        <v>90</v>
      </c>
      <c r="B1289" s="68" t="s">
        <v>1356</v>
      </c>
    </row>
    <row r="1290" spans="1:2" x14ac:dyDescent="0.25">
      <c r="A1290" s="68" t="s">
        <v>90</v>
      </c>
      <c r="B1290" s="68" t="s">
        <v>1357</v>
      </c>
    </row>
    <row r="1291" spans="1:2" x14ac:dyDescent="0.25">
      <c r="A1291" s="68" t="s">
        <v>50</v>
      </c>
      <c r="B1291" s="68" t="s">
        <v>1358</v>
      </c>
    </row>
    <row r="1292" spans="1:2" x14ac:dyDescent="0.25">
      <c r="A1292" s="68" t="s">
        <v>50</v>
      </c>
      <c r="B1292" s="68" t="s">
        <v>1359</v>
      </c>
    </row>
    <row r="1293" spans="1:2" x14ac:dyDescent="0.25">
      <c r="A1293" s="68" t="s">
        <v>38</v>
      </c>
      <c r="B1293" s="68" t="s">
        <v>1360</v>
      </c>
    </row>
    <row r="1294" spans="1:2" x14ac:dyDescent="0.25">
      <c r="A1294" s="68" t="s">
        <v>38</v>
      </c>
      <c r="B1294" s="68" t="s">
        <v>1361</v>
      </c>
    </row>
    <row r="1295" spans="1:2" x14ac:dyDescent="0.25">
      <c r="A1295" s="68" t="s">
        <v>55</v>
      </c>
      <c r="B1295" s="68" t="s">
        <v>1362</v>
      </c>
    </row>
    <row r="1296" spans="1:2" x14ac:dyDescent="0.25">
      <c r="A1296" s="68" t="s">
        <v>55</v>
      </c>
      <c r="B1296" s="68" t="s">
        <v>1363</v>
      </c>
    </row>
    <row r="1297" spans="1:2" x14ac:dyDescent="0.25">
      <c r="A1297" s="68" t="s">
        <v>58</v>
      </c>
      <c r="B1297" s="68" t="s">
        <v>1364</v>
      </c>
    </row>
    <row r="1298" spans="1:2" x14ac:dyDescent="0.25">
      <c r="A1298" s="68" t="s">
        <v>58</v>
      </c>
      <c r="B1298" s="68" t="s">
        <v>1365</v>
      </c>
    </row>
    <row r="1299" spans="1:2" x14ac:dyDescent="0.25">
      <c r="A1299" s="68" t="s">
        <v>61</v>
      </c>
      <c r="B1299" s="68" t="s">
        <v>1366</v>
      </c>
    </row>
    <row r="1300" spans="1:2" x14ac:dyDescent="0.25">
      <c r="A1300" s="68" t="s">
        <v>61</v>
      </c>
      <c r="B1300" s="68" t="s">
        <v>1367</v>
      </c>
    </row>
    <row r="1301" spans="1:2" x14ac:dyDescent="0.25">
      <c r="A1301" s="68" t="s">
        <v>64</v>
      </c>
      <c r="B1301" s="68" t="s">
        <v>1368</v>
      </c>
    </row>
    <row r="1302" spans="1:2" x14ac:dyDescent="0.25">
      <c r="A1302" s="68" t="s">
        <v>64</v>
      </c>
      <c r="B1302" s="68" t="s">
        <v>1369</v>
      </c>
    </row>
    <row r="1303" spans="1:2" x14ac:dyDescent="0.25">
      <c r="A1303" s="68" t="s">
        <v>67</v>
      </c>
      <c r="B1303" s="68" t="s">
        <v>1370</v>
      </c>
    </row>
    <row r="1304" spans="1:2" x14ac:dyDescent="0.25">
      <c r="A1304" s="68" t="s">
        <v>67</v>
      </c>
      <c r="B1304" s="68" t="s">
        <v>1371</v>
      </c>
    </row>
    <row r="1305" spans="1:2" x14ac:dyDescent="0.25">
      <c r="A1305" s="68" t="s">
        <v>70</v>
      </c>
      <c r="B1305" s="68" t="s">
        <v>1372</v>
      </c>
    </row>
    <row r="1306" spans="1:2" x14ac:dyDescent="0.25">
      <c r="A1306" s="68" t="s">
        <v>70</v>
      </c>
      <c r="B1306" s="68" t="s">
        <v>1373</v>
      </c>
    </row>
    <row r="1307" spans="1:2" x14ac:dyDescent="0.25">
      <c r="A1307" s="68" t="s">
        <v>73</v>
      </c>
      <c r="B1307" s="68" t="s">
        <v>1374</v>
      </c>
    </row>
    <row r="1308" spans="1:2" x14ac:dyDescent="0.25">
      <c r="A1308" s="68" t="s">
        <v>73</v>
      </c>
      <c r="B1308" s="68" t="s">
        <v>1375</v>
      </c>
    </row>
    <row r="1309" spans="1:2" x14ac:dyDescent="0.25">
      <c r="A1309" s="68" t="s">
        <v>76</v>
      </c>
      <c r="B1309" s="68" t="s">
        <v>1376</v>
      </c>
    </row>
    <row r="1310" spans="1:2" x14ac:dyDescent="0.25">
      <c r="A1310" s="68" t="s">
        <v>76</v>
      </c>
      <c r="B1310" s="68" t="s">
        <v>1377</v>
      </c>
    </row>
    <row r="1311" spans="1:2" x14ac:dyDescent="0.25">
      <c r="A1311" s="68" t="s">
        <v>79</v>
      </c>
      <c r="B1311" s="68" t="s">
        <v>1378</v>
      </c>
    </row>
    <row r="1312" spans="1:2" x14ac:dyDescent="0.25">
      <c r="A1312" s="68" t="s">
        <v>79</v>
      </c>
      <c r="B1312" s="68" t="s">
        <v>1379</v>
      </c>
    </row>
    <row r="1313" spans="1:2" x14ac:dyDescent="0.25">
      <c r="A1313" s="68" t="s">
        <v>82</v>
      </c>
      <c r="B1313" s="68" t="s">
        <v>1380</v>
      </c>
    </row>
    <row r="1314" spans="1:2" x14ac:dyDescent="0.25">
      <c r="A1314" s="68" t="s">
        <v>82</v>
      </c>
      <c r="B1314" s="68" t="s">
        <v>1381</v>
      </c>
    </row>
    <row r="1315" spans="1:2" x14ac:dyDescent="0.25">
      <c r="A1315" s="68" t="s">
        <v>49</v>
      </c>
      <c r="B1315" s="68" t="s">
        <v>1382</v>
      </c>
    </row>
    <row r="1316" spans="1:2" x14ac:dyDescent="0.25">
      <c r="A1316" s="68" t="s">
        <v>49</v>
      </c>
      <c r="B1316" s="68" t="s">
        <v>1383</v>
      </c>
    </row>
    <row r="1317" spans="1:2" x14ac:dyDescent="0.25">
      <c r="A1317" s="68" t="s">
        <v>87</v>
      </c>
      <c r="B1317" s="68" t="s">
        <v>1384</v>
      </c>
    </row>
    <row r="1318" spans="1:2" x14ac:dyDescent="0.25">
      <c r="A1318" s="68" t="s">
        <v>87</v>
      </c>
      <c r="B1318" s="68" t="s">
        <v>1385</v>
      </c>
    </row>
    <row r="1319" spans="1:2" x14ac:dyDescent="0.25">
      <c r="A1319" s="68" t="s">
        <v>90</v>
      </c>
      <c r="B1319" s="68" t="s">
        <v>1386</v>
      </c>
    </row>
    <row r="1320" spans="1:2" x14ac:dyDescent="0.25">
      <c r="A1320" s="68" t="s">
        <v>90</v>
      </c>
      <c r="B1320" s="68" t="s">
        <v>1387</v>
      </c>
    </row>
    <row r="1321" spans="1:2" x14ac:dyDescent="0.25">
      <c r="A1321" s="68" t="s">
        <v>50</v>
      </c>
      <c r="B1321" s="68" t="s">
        <v>1388</v>
      </c>
    </row>
    <row r="1322" spans="1:2" x14ac:dyDescent="0.25">
      <c r="A1322" s="68" t="s">
        <v>50</v>
      </c>
      <c r="B1322" s="68" t="s">
        <v>1389</v>
      </c>
    </row>
    <row r="1323" spans="1:2" x14ac:dyDescent="0.25">
      <c r="A1323" s="68" t="s">
        <v>39</v>
      </c>
      <c r="B1323" s="68" t="s">
        <v>1390</v>
      </c>
    </row>
    <row r="1324" spans="1:2" x14ac:dyDescent="0.25">
      <c r="A1324" s="68" t="s">
        <v>39</v>
      </c>
      <c r="B1324" s="68" t="s">
        <v>1391</v>
      </c>
    </row>
    <row r="1325" spans="1:2" x14ac:dyDescent="0.25">
      <c r="A1325" s="68" t="s">
        <v>55</v>
      </c>
      <c r="B1325" s="68" t="s">
        <v>1392</v>
      </c>
    </row>
    <row r="1326" spans="1:2" x14ac:dyDescent="0.25">
      <c r="A1326" s="68" t="s">
        <v>55</v>
      </c>
      <c r="B1326" s="68" t="s">
        <v>1393</v>
      </c>
    </row>
    <row r="1327" spans="1:2" x14ac:dyDescent="0.25">
      <c r="A1327" s="68" t="s">
        <v>58</v>
      </c>
      <c r="B1327" s="68" t="s">
        <v>1394</v>
      </c>
    </row>
    <row r="1328" spans="1:2" x14ac:dyDescent="0.25">
      <c r="A1328" s="68" t="s">
        <v>58</v>
      </c>
      <c r="B1328" s="68" t="s">
        <v>1395</v>
      </c>
    </row>
    <row r="1329" spans="1:2" x14ac:dyDescent="0.25">
      <c r="A1329" s="68" t="s">
        <v>61</v>
      </c>
      <c r="B1329" s="68" t="s">
        <v>1396</v>
      </c>
    </row>
    <row r="1330" spans="1:2" x14ac:dyDescent="0.25">
      <c r="A1330" s="68" t="s">
        <v>61</v>
      </c>
      <c r="B1330" s="68" t="s">
        <v>1397</v>
      </c>
    </row>
    <row r="1331" spans="1:2" x14ac:dyDescent="0.25">
      <c r="A1331" s="68" t="s">
        <v>64</v>
      </c>
      <c r="B1331" s="68" t="s">
        <v>1398</v>
      </c>
    </row>
    <row r="1332" spans="1:2" x14ac:dyDescent="0.25">
      <c r="A1332" s="68" t="s">
        <v>64</v>
      </c>
      <c r="B1332" s="68" t="s">
        <v>1399</v>
      </c>
    </row>
    <row r="1333" spans="1:2" x14ac:dyDescent="0.25">
      <c r="A1333" s="68" t="s">
        <v>67</v>
      </c>
      <c r="B1333" s="68" t="s">
        <v>1400</v>
      </c>
    </row>
    <row r="1334" spans="1:2" x14ac:dyDescent="0.25">
      <c r="A1334" s="68" t="s">
        <v>67</v>
      </c>
      <c r="B1334" s="68" t="s">
        <v>1401</v>
      </c>
    </row>
    <row r="1335" spans="1:2" x14ac:dyDescent="0.25">
      <c r="A1335" s="68" t="s">
        <v>70</v>
      </c>
      <c r="B1335" s="68" t="s">
        <v>1402</v>
      </c>
    </row>
    <row r="1336" spans="1:2" x14ac:dyDescent="0.25">
      <c r="A1336" s="68" t="s">
        <v>70</v>
      </c>
      <c r="B1336" s="68" t="s">
        <v>1403</v>
      </c>
    </row>
    <row r="1337" spans="1:2" x14ac:dyDescent="0.25">
      <c r="A1337" s="68" t="s">
        <v>73</v>
      </c>
      <c r="B1337" s="68" t="s">
        <v>1404</v>
      </c>
    </row>
    <row r="1338" spans="1:2" x14ac:dyDescent="0.25">
      <c r="A1338" s="68" t="s">
        <v>73</v>
      </c>
      <c r="B1338" s="68" t="s">
        <v>1405</v>
      </c>
    </row>
    <row r="1339" spans="1:2" x14ac:dyDescent="0.25">
      <c r="A1339" s="68" t="s">
        <v>76</v>
      </c>
      <c r="B1339" s="68" t="s">
        <v>1406</v>
      </c>
    </row>
    <row r="1340" spans="1:2" x14ac:dyDescent="0.25">
      <c r="A1340" s="68" t="s">
        <v>76</v>
      </c>
      <c r="B1340" s="68" t="s">
        <v>1407</v>
      </c>
    </row>
    <row r="1341" spans="1:2" x14ac:dyDescent="0.25">
      <c r="A1341" s="68" t="s">
        <v>79</v>
      </c>
      <c r="B1341" s="68" t="s">
        <v>1408</v>
      </c>
    </row>
    <row r="1342" spans="1:2" x14ac:dyDescent="0.25">
      <c r="A1342" s="68" t="s">
        <v>79</v>
      </c>
      <c r="B1342" s="68" t="s">
        <v>1409</v>
      </c>
    </row>
    <row r="1343" spans="1:2" x14ac:dyDescent="0.25">
      <c r="A1343" s="68" t="s">
        <v>82</v>
      </c>
      <c r="B1343" s="68" t="s">
        <v>1410</v>
      </c>
    </row>
    <row r="1344" spans="1:2" x14ac:dyDescent="0.25">
      <c r="A1344" s="68" t="s">
        <v>82</v>
      </c>
      <c r="B1344" s="68" t="s">
        <v>1411</v>
      </c>
    </row>
    <row r="1345" spans="1:2" x14ac:dyDescent="0.25">
      <c r="A1345" s="68" t="s">
        <v>49</v>
      </c>
      <c r="B1345" s="68" t="s">
        <v>1412</v>
      </c>
    </row>
    <row r="1346" spans="1:2" x14ac:dyDescent="0.25">
      <c r="A1346" s="68" t="s">
        <v>49</v>
      </c>
      <c r="B1346" s="68" t="s">
        <v>1413</v>
      </c>
    </row>
    <row r="1347" spans="1:2" x14ac:dyDescent="0.25">
      <c r="A1347" s="68" t="s">
        <v>87</v>
      </c>
      <c r="B1347" s="68" t="s">
        <v>1414</v>
      </c>
    </row>
    <row r="1348" spans="1:2" x14ac:dyDescent="0.25">
      <c r="A1348" s="68" t="s">
        <v>87</v>
      </c>
      <c r="B1348" s="68" t="s">
        <v>1415</v>
      </c>
    </row>
    <row r="1349" spans="1:2" x14ac:dyDescent="0.25">
      <c r="A1349" s="68" t="s">
        <v>90</v>
      </c>
      <c r="B1349" s="68" t="s">
        <v>1416</v>
      </c>
    </row>
    <row r="1350" spans="1:2" x14ac:dyDescent="0.25">
      <c r="A1350" s="68" t="s">
        <v>90</v>
      </c>
      <c r="B1350" s="68" t="s">
        <v>1417</v>
      </c>
    </row>
    <row r="1351" spans="1:2" x14ac:dyDescent="0.25">
      <c r="A1351" s="68" t="s">
        <v>50</v>
      </c>
      <c r="B1351" s="68" t="s">
        <v>1418</v>
      </c>
    </row>
    <row r="1352" spans="1:2" x14ac:dyDescent="0.25">
      <c r="A1352" s="68" t="s">
        <v>50</v>
      </c>
      <c r="B1352" s="68" t="s">
        <v>1419</v>
      </c>
    </row>
    <row r="1353" spans="1:2" x14ac:dyDescent="0.25">
      <c r="A1353" s="68" t="s">
        <v>38</v>
      </c>
      <c r="B1353" s="68" t="s">
        <v>1420</v>
      </c>
    </row>
    <row r="1354" spans="1:2" x14ac:dyDescent="0.25">
      <c r="A1354" s="68" t="s">
        <v>38</v>
      </c>
      <c r="B1354" s="68" t="s">
        <v>1421</v>
      </c>
    </row>
    <row r="1355" spans="1:2" x14ac:dyDescent="0.25">
      <c r="A1355" s="68" t="s">
        <v>55</v>
      </c>
      <c r="B1355" s="68" t="s">
        <v>1422</v>
      </c>
    </row>
    <row r="1356" spans="1:2" x14ac:dyDescent="0.25">
      <c r="A1356" s="68" t="s">
        <v>55</v>
      </c>
      <c r="B1356" s="68" t="s">
        <v>1423</v>
      </c>
    </row>
    <row r="1357" spans="1:2" x14ac:dyDescent="0.25">
      <c r="A1357" s="68" t="s">
        <v>58</v>
      </c>
      <c r="B1357" s="68" t="s">
        <v>1424</v>
      </c>
    </row>
    <row r="1358" spans="1:2" x14ac:dyDescent="0.25">
      <c r="A1358" s="68" t="s">
        <v>58</v>
      </c>
      <c r="B1358" s="68" t="s">
        <v>1425</v>
      </c>
    </row>
    <row r="1359" spans="1:2" x14ac:dyDescent="0.25">
      <c r="A1359" s="68" t="s">
        <v>61</v>
      </c>
      <c r="B1359" s="68" t="s">
        <v>1426</v>
      </c>
    </row>
    <row r="1360" spans="1:2" x14ac:dyDescent="0.25">
      <c r="A1360" s="68" t="s">
        <v>61</v>
      </c>
      <c r="B1360" s="68" t="s">
        <v>1427</v>
      </c>
    </row>
    <row r="1361" spans="1:2" x14ac:dyDescent="0.25">
      <c r="A1361" s="68" t="s">
        <v>64</v>
      </c>
      <c r="B1361" s="68" t="s">
        <v>1428</v>
      </c>
    </row>
    <row r="1362" spans="1:2" x14ac:dyDescent="0.25">
      <c r="A1362" s="68" t="s">
        <v>64</v>
      </c>
      <c r="B1362" s="68" t="s">
        <v>1429</v>
      </c>
    </row>
    <row r="1363" spans="1:2" x14ac:dyDescent="0.25">
      <c r="A1363" s="68" t="s">
        <v>67</v>
      </c>
      <c r="B1363" s="68" t="s">
        <v>1430</v>
      </c>
    </row>
    <row r="1364" spans="1:2" x14ac:dyDescent="0.25">
      <c r="A1364" s="68" t="s">
        <v>67</v>
      </c>
      <c r="B1364" s="68" t="s">
        <v>1431</v>
      </c>
    </row>
    <row r="1365" spans="1:2" x14ac:dyDescent="0.25">
      <c r="A1365" s="68" t="s">
        <v>70</v>
      </c>
      <c r="B1365" s="68" t="s">
        <v>1432</v>
      </c>
    </row>
    <row r="1366" spans="1:2" x14ac:dyDescent="0.25">
      <c r="A1366" s="68" t="s">
        <v>70</v>
      </c>
      <c r="B1366" s="68" t="s">
        <v>1433</v>
      </c>
    </row>
    <row r="1367" spans="1:2" x14ac:dyDescent="0.25">
      <c r="A1367" s="68" t="s">
        <v>73</v>
      </c>
      <c r="B1367" s="68" t="s">
        <v>1434</v>
      </c>
    </row>
    <row r="1368" spans="1:2" x14ac:dyDescent="0.25">
      <c r="A1368" s="68" t="s">
        <v>73</v>
      </c>
      <c r="B1368" s="68" t="s">
        <v>1435</v>
      </c>
    </row>
    <row r="1369" spans="1:2" x14ac:dyDescent="0.25">
      <c r="A1369" s="68" t="s">
        <v>76</v>
      </c>
      <c r="B1369" s="68" t="s">
        <v>1436</v>
      </c>
    </row>
    <row r="1370" spans="1:2" x14ac:dyDescent="0.25">
      <c r="A1370" s="68" t="s">
        <v>76</v>
      </c>
      <c r="B1370" s="68" t="s">
        <v>1437</v>
      </c>
    </row>
    <row r="1371" spans="1:2" x14ac:dyDescent="0.25">
      <c r="A1371" s="68" t="s">
        <v>79</v>
      </c>
      <c r="B1371" s="68" t="s">
        <v>1438</v>
      </c>
    </row>
    <row r="1372" spans="1:2" x14ac:dyDescent="0.25">
      <c r="A1372" s="68" t="s">
        <v>79</v>
      </c>
      <c r="B1372" s="68" t="s">
        <v>1439</v>
      </c>
    </row>
    <row r="1373" spans="1:2" x14ac:dyDescent="0.25">
      <c r="A1373" s="68" t="s">
        <v>82</v>
      </c>
      <c r="B1373" s="68" t="s">
        <v>1440</v>
      </c>
    </row>
    <row r="1374" spans="1:2" x14ac:dyDescent="0.25">
      <c r="A1374" s="68" t="s">
        <v>82</v>
      </c>
      <c r="B1374" s="68" t="s">
        <v>1441</v>
      </c>
    </row>
    <row r="1375" spans="1:2" x14ac:dyDescent="0.25">
      <c r="A1375" s="68" t="s">
        <v>49</v>
      </c>
      <c r="B1375" s="68" t="s">
        <v>1442</v>
      </c>
    </row>
    <row r="1376" spans="1:2" x14ac:dyDescent="0.25">
      <c r="A1376" s="68" t="s">
        <v>49</v>
      </c>
      <c r="B1376" s="68" t="s">
        <v>1443</v>
      </c>
    </row>
    <row r="1377" spans="1:2" x14ac:dyDescent="0.25">
      <c r="A1377" s="68" t="s">
        <v>87</v>
      </c>
      <c r="B1377" s="68" t="s">
        <v>1444</v>
      </c>
    </row>
    <row r="1378" spans="1:2" x14ac:dyDescent="0.25">
      <c r="A1378" s="68" t="s">
        <v>87</v>
      </c>
      <c r="B1378" s="68" t="s">
        <v>1445</v>
      </c>
    </row>
    <row r="1379" spans="1:2" x14ac:dyDescent="0.25">
      <c r="A1379" s="68" t="s">
        <v>90</v>
      </c>
      <c r="B1379" s="68" t="s">
        <v>1446</v>
      </c>
    </row>
    <row r="1380" spans="1:2" x14ac:dyDescent="0.25">
      <c r="A1380" s="68" t="s">
        <v>90</v>
      </c>
      <c r="B1380" s="68" t="s">
        <v>1447</v>
      </c>
    </row>
    <row r="1381" spans="1:2" x14ac:dyDescent="0.25">
      <c r="A1381" s="68" t="s">
        <v>50</v>
      </c>
      <c r="B1381" s="68" t="s">
        <v>1448</v>
      </c>
    </row>
    <row r="1382" spans="1:2" x14ac:dyDescent="0.25">
      <c r="A1382" s="68" t="s">
        <v>50</v>
      </c>
      <c r="B1382" s="68" t="s">
        <v>1449</v>
      </c>
    </row>
    <row r="1383" spans="1:2" x14ac:dyDescent="0.25">
      <c r="A1383" s="68" t="s">
        <v>39</v>
      </c>
      <c r="B1383" s="68" t="s">
        <v>1450</v>
      </c>
    </row>
    <row r="1384" spans="1:2" x14ac:dyDescent="0.25">
      <c r="A1384" s="68" t="s">
        <v>39</v>
      </c>
      <c r="B1384" s="68" t="s">
        <v>1451</v>
      </c>
    </row>
    <row r="1385" spans="1:2" x14ac:dyDescent="0.25">
      <c r="A1385" s="68" t="s">
        <v>55</v>
      </c>
      <c r="B1385" s="68" t="s">
        <v>1452</v>
      </c>
    </row>
    <row r="1386" spans="1:2" x14ac:dyDescent="0.25">
      <c r="A1386" s="68" t="s">
        <v>55</v>
      </c>
      <c r="B1386" s="68" t="s">
        <v>1453</v>
      </c>
    </row>
    <row r="1387" spans="1:2" x14ac:dyDescent="0.25">
      <c r="A1387" s="68" t="s">
        <v>58</v>
      </c>
      <c r="B1387" s="68" t="s">
        <v>1454</v>
      </c>
    </row>
    <row r="1388" spans="1:2" x14ac:dyDescent="0.25">
      <c r="A1388" s="68" t="s">
        <v>58</v>
      </c>
      <c r="B1388" s="68" t="s">
        <v>1455</v>
      </c>
    </row>
    <row r="1389" spans="1:2" x14ac:dyDescent="0.25">
      <c r="A1389" s="68" t="s">
        <v>61</v>
      </c>
      <c r="B1389" s="68" t="s">
        <v>1456</v>
      </c>
    </row>
    <row r="1390" spans="1:2" x14ac:dyDescent="0.25">
      <c r="A1390" s="68" t="s">
        <v>61</v>
      </c>
      <c r="B1390" s="68" t="s">
        <v>1457</v>
      </c>
    </row>
    <row r="1391" spans="1:2" x14ac:dyDescent="0.25">
      <c r="A1391" s="68" t="s">
        <v>64</v>
      </c>
      <c r="B1391" s="68" t="s">
        <v>1458</v>
      </c>
    </row>
    <row r="1392" spans="1:2" x14ac:dyDescent="0.25">
      <c r="A1392" s="68" t="s">
        <v>64</v>
      </c>
      <c r="B1392" s="68" t="s">
        <v>1459</v>
      </c>
    </row>
    <row r="1393" spans="1:2" x14ac:dyDescent="0.25">
      <c r="A1393" s="68" t="s">
        <v>67</v>
      </c>
      <c r="B1393" s="68" t="s">
        <v>1460</v>
      </c>
    </row>
    <row r="1394" spans="1:2" x14ac:dyDescent="0.25">
      <c r="A1394" s="68" t="s">
        <v>67</v>
      </c>
      <c r="B1394" s="68" t="s">
        <v>1461</v>
      </c>
    </row>
    <row r="1395" spans="1:2" x14ac:dyDescent="0.25">
      <c r="A1395" s="68" t="s">
        <v>70</v>
      </c>
      <c r="B1395" s="68" t="s">
        <v>1462</v>
      </c>
    </row>
    <row r="1396" spans="1:2" x14ac:dyDescent="0.25">
      <c r="A1396" s="68" t="s">
        <v>70</v>
      </c>
      <c r="B1396" s="68" t="s">
        <v>1463</v>
      </c>
    </row>
    <row r="1397" spans="1:2" x14ac:dyDescent="0.25">
      <c r="A1397" s="68" t="s">
        <v>73</v>
      </c>
      <c r="B1397" s="68" t="s">
        <v>1464</v>
      </c>
    </row>
    <row r="1398" spans="1:2" x14ac:dyDescent="0.25">
      <c r="A1398" s="68" t="s">
        <v>73</v>
      </c>
      <c r="B1398" s="68" t="s">
        <v>1465</v>
      </c>
    </row>
    <row r="1399" spans="1:2" x14ac:dyDescent="0.25">
      <c r="A1399" s="68" t="s">
        <v>76</v>
      </c>
      <c r="B1399" s="68" t="s">
        <v>1466</v>
      </c>
    </row>
    <row r="1400" spans="1:2" x14ac:dyDescent="0.25">
      <c r="A1400" s="68" t="s">
        <v>76</v>
      </c>
      <c r="B1400" s="68" t="s">
        <v>1467</v>
      </c>
    </row>
    <row r="1401" spans="1:2" x14ac:dyDescent="0.25">
      <c r="A1401" s="68" t="s">
        <v>79</v>
      </c>
      <c r="B1401" s="68" t="s">
        <v>1468</v>
      </c>
    </row>
    <row r="1402" spans="1:2" x14ac:dyDescent="0.25">
      <c r="A1402" s="68" t="s">
        <v>79</v>
      </c>
      <c r="B1402" s="68" t="s">
        <v>1469</v>
      </c>
    </row>
    <row r="1403" spans="1:2" x14ac:dyDescent="0.25">
      <c r="A1403" s="68" t="s">
        <v>82</v>
      </c>
      <c r="B1403" s="68" t="s">
        <v>1470</v>
      </c>
    </row>
    <row r="1404" spans="1:2" x14ac:dyDescent="0.25">
      <c r="A1404" s="68" t="s">
        <v>82</v>
      </c>
      <c r="B1404" s="68" t="s">
        <v>1471</v>
      </c>
    </row>
    <row r="1405" spans="1:2" x14ac:dyDescent="0.25">
      <c r="A1405" s="68" t="s">
        <v>49</v>
      </c>
      <c r="B1405" s="68" t="s">
        <v>1472</v>
      </c>
    </row>
    <row r="1406" spans="1:2" x14ac:dyDescent="0.25">
      <c r="A1406" s="68" t="s">
        <v>49</v>
      </c>
      <c r="B1406" s="68" t="s">
        <v>1473</v>
      </c>
    </row>
    <row r="1407" spans="1:2" x14ac:dyDescent="0.25">
      <c r="A1407" s="68" t="s">
        <v>87</v>
      </c>
      <c r="B1407" s="68" t="s">
        <v>1474</v>
      </c>
    </row>
    <row r="1408" spans="1:2" x14ac:dyDescent="0.25">
      <c r="A1408" s="68" t="s">
        <v>87</v>
      </c>
      <c r="B1408" s="68" t="s">
        <v>1475</v>
      </c>
    </row>
    <row r="1409" spans="1:2" x14ac:dyDescent="0.25">
      <c r="A1409" s="68" t="s">
        <v>90</v>
      </c>
      <c r="B1409" s="68" t="s">
        <v>1476</v>
      </c>
    </row>
    <row r="1410" spans="1:2" x14ac:dyDescent="0.25">
      <c r="A1410" s="68" t="s">
        <v>90</v>
      </c>
      <c r="B1410" s="68" t="s">
        <v>1477</v>
      </c>
    </row>
    <row r="1411" spans="1:2" x14ac:dyDescent="0.25">
      <c r="A1411" s="68" t="s">
        <v>50</v>
      </c>
      <c r="B1411" s="68" t="s">
        <v>1478</v>
      </c>
    </row>
    <row r="1412" spans="1:2" x14ac:dyDescent="0.25">
      <c r="A1412" s="68" t="s">
        <v>50</v>
      </c>
      <c r="B1412" s="68" t="s">
        <v>1479</v>
      </c>
    </row>
    <row r="1413" spans="1:2" x14ac:dyDescent="0.25">
      <c r="A1413" s="68" t="s">
        <v>38</v>
      </c>
      <c r="B1413" s="68" t="s">
        <v>1480</v>
      </c>
    </row>
    <row r="1414" spans="1:2" x14ac:dyDescent="0.25">
      <c r="A1414" s="68" t="s">
        <v>38</v>
      </c>
      <c r="B1414" s="68" t="s">
        <v>1481</v>
      </c>
    </row>
    <row r="1415" spans="1:2" x14ac:dyDescent="0.25">
      <c r="A1415" s="68" t="s">
        <v>55</v>
      </c>
      <c r="B1415" s="68" t="s">
        <v>1482</v>
      </c>
    </row>
    <row r="1416" spans="1:2" x14ac:dyDescent="0.25">
      <c r="A1416" s="68" t="s">
        <v>55</v>
      </c>
      <c r="B1416" s="68" t="s">
        <v>1483</v>
      </c>
    </row>
    <row r="1417" spans="1:2" x14ac:dyDescent="0.25">
      <c r="A1417" s="68" t="s">
        <v>58</v>
      </c>
      <c r="B1417" s="68" t="s">
        <v>1484</v>
      </c>
    </row>
    <row r="1418" spans="1:2" x14ac:dyDescent="0.25">
      <c r="A1418" s="68" t="s">
        <v>58</v>
      </c>
      <c r="B1418" s="68" t="s">
        <v>1485</v>
      </c>
    </row>
    <row r="1419" spans="1:2" x14ac:dyDescent="0.25">
      <c r="A1419" s="68" t="s">
        <v>61</v>
      </c>
      <c r="B1419" s="68" t="s">
        <v>1486</v>
      </c>
    </row>
    <row r="1420" spans="1:2" x14ac:dyDescent="0.25">
      <c r="A1420" s="68" t="s">
        <v>61</v>
      </c>
      <c r="B1420" s="68" t="s">
        <v>1487</v>
      </c>
    </row>
    <row r="1421" spans="1:2" x14ac:dyDescent="0.25">
      <c r="A1421" s="68" t="s">
        <v>64</v>
      </c>
      <c r="B1421" s="68" t="s">
        <v>1488</v>
      </c>
    </row>
    <row r="1422" spans="1:2" x14ac:dyDescent="0.25">
      <c r="A1422" s="68" t="s">
        <v>64</v>
      </c>
      <c r="B1422" s="68" t="s">
        <v>1489</v>
      </c>
    </row>
    <row r="1423" spans="1:2" x14ac:dyDescent="0.25">
      <c r="A1423" s="68" t="s">
        <v>67</v>
      </c>
      <c r="B1423" s="68" t="s">
        <v>1490</v>
      </c>
    </row>
    <row r="1424" spans="1:2" x14ac:dyDescent="0.25">
      <c r="A1424" s="68" t="s">
        <v>67</v>
      </c>
      <c r="B1424" s="68" t="s">
        <v>1491</v>
      </c>
    </row>
    <row r="1425" spans="1:2" x14ac:dyDescent="0.25">
      <c r="A1425" s="68" t="s">
        <v>70</v>
      </c>
      <c r="B1425" s="68" t="s">
        <v>1492</v>
      </c>
    </row>
    <row r="1426" spans="1:2" x14ac:dyDescent="0.25">
      <c r="A1426" s="68" t="s">
        <v>70</v>
      </c>
      <c r="B1426" s="68" t="s">
        <v>1493</v>
      </c>
    </row>
    <row r="1427" spans="1:2" x14ac:dyDescent="0.25">
      <c r="A1427" s="68" t="s">
        <v>73</v>
      </c>
      <c r="B1427" s="68" t="s">
        <v>1494</v>
      </c>
    </row>
    <row r="1428" spans="1:2" x14ac:dyDescent="0.25">
      <c r="A1428" s="68" t="s">
        <v>73</v>
      </c>
      <c r="B1428" s="68" t="s">
        <v>1495</v>
      </c>
    </row>
    <row r="1429" spans="1:2" x14ac:dyDescent="0.25">
      <c r="A1429" s="68" t="s">
        <v>76</v>
      </c>
      <c r="B1429" s="68" t="s">
        <v>1496</v>
      </c>
    </row>
    <row r="1430" spans="1:2" x14ac:dyDescent="0.25">
      <c r="A1430" s="68" t="s">
        <v>76</v>
      </c>
      <c r="B1430" s="68" t="s">
        <v>1497</v>
      </c>
    </row>
    <row r="1431" spans="1:2" x14ac:dyDescent="0.25">
      <c r="A1431" s="68" t="s">
        <v>79</v>
      </c>
      <c r="B1431" s="68" t="s">
        <v>1498</v>
      </c>
    </row>
    <row r="1432" spans="1:2" x14ac:dyDescent="0.25">
      <c r="A1432" s="68" t="s">
        <v>79</v>
      </c>
      <c r="B1432" s="68" t="s">
        <v>1499</v>
      </c>
    </row>
    <row r="1433" spans="1:2" x14ac:dyDescent="0.25">
      <c r="A1433" s="68" t="s">
        <v>82</v>
      </c>
      <c r="B1433" s="68" t="s">
        <v>1500</v>
      </c>
    </row>
    <row r="1434" spans="1:2" x14ac:dyDescent="0.25">
      <c r="A1434" s="68" t="s">
        <v>82</v>
      </c>
      <c r="B1434" s="68" t="s">
        <v>1501</v>
      </c>
    </row>
    <row r="1435" spans="1:2" x14ac:dyDescent="0.25">
      <c r="A1435" s="68" t="s">
        <v>49</v>
      </c>
      <c r="B1435" s="68" t="s">
        <v>1502</v>
      </c>
    </row>
    <row r="1436" spans="1:2" x14ac:dyDescent="0.25">
      <c r="A1436" s="68" t="s">
        <v>49</v>
      </c>
      <c r="B1436" s="68" t="s">
        <v>1503</v>
      </c>
    </row>
    <row r="1437" spans="1:2" x14ac:dyDescent="0.25">
      <c r="A1437" s="68" t="s">
        <v>87</v>
      </c>
      <c r="B1437" s="68" t="s">
        <v>1504</v>
      </c>
    </row>
    <row r="1438" spans="1:2" x14ac:dyDescent="0.25">
      <c r="A1438" s="68" t="s">
        <v>87</v>
      </c>
      <c r="B1438" s="68" t="s">
        <v>1505</v>
      </c>
    </row>
    <row r="1439" spans="1:2" x14ac:dyDescent="0.25">
      <c r="A1439" s="68" t="s">
        <v>90</v>
      </c>
      <c r="B1439" s="68" t="s">
        <v>1506</v>
      </c>
    </row>
    <row r="1440" spans="1:2" x14ac:dyDescent="0.25">
      <c r="A1440" s="68" t="s">
        <v>90</v>
      </c>
      <c r="B1440" s="68" t="s">
        <v>1507</v>
      </c>
    </row>
    <row r="1441" spans="1:2" x14ac:dyDescent="0.25">
      <c r="A1441" s="68" t="s">
        <v>50</v>
      </c>
      <c r="B1441" s="68" t="s">
        <v>1508</v>
      </c>
    </row>
    <row r="1442" spans="1:2" x14ac:dyDescent="0.25">
      <c r="A1442" s="68" t="s">
        <v>50</v>
      </c>
      <c r="B1442" s="68" t="s">
        <v>1509</v>
      </c>
    </row>
    <row r="1443" spans="1:2" x14ac:dyDescent="0.25">
      <c r="A1443" s="68" t="s">
        <v>39</v>
      </c>
      <c r="B1443" s="68" t="s">
        <v>1510</v>
      </c>
    </row>
    <row r="1444" spans="1:2" x14ac:dyDescent="0.25">
      <c r="A1444" s="68" t="s">
        <v>39</v>
      </c>
      <c r="B1444" s="68" t="s">
        <v>1511</v>
      </c>
    </row>
    <row r="1445" spans="1:2" x14ac:dyDescent="0.25">
      <c r="A1445" s="68" t="s">
        <v>55</v>
      </c>
      <c r="B1445" s="68" t="s">
        <v>1512</v>
      </c>
    </row>
    <row r="1446" spans="1:2" x14ac:dyDescent="0.25">
      <c r="A1446" s="68" t="s">
        <v>55</v>
      </c>
      <c r="B1446" s="68" t="s">
        <v>1513</v>
      </c>
    </row>
    <row r="1447" spans="1:2" x14ac:dyDescent="0.25">
      <c r="A1447" s="68" t="s">
        <v>58</v>
      </c>
      <c r="B1447" s="68" t="s">
        <v>1514</v>
      </c>
    </row>
    <row r="1448" spans="1:2" x14ac:dyDescent="0.25">
      <c r="A1448" s="68" t="s">
        <v>58</v>
      </c>
      <c r="B1448" s="68" t="s">
        <v>1515</v>
      </c>
    </row>
    <row r="1449" spans="1:2" x14ac:dyDescent="0.25">
      <c r="A1449" s="68" t="s">
        <v>61</v>
      </c>
      <c r="B1449" s="68" t="s">
        <v>1516</v>
      </c>
    </row>
    <row r="1450" spans="1:2" x14ac:dyDescent="0.25">
      <c r="A1450" s="68" t="s">
        <v>61</v>
      </c>
      <c r="B1450" s="68" t="s">
        <v>1517</v>
      </c>
    </row>
    <row r="1451" spans="1:2" x14ac:dyDescent="0.25">
      <c r="A1451" s="68" t="s">
        <v>64</v>
      </c>
      <c r="B1451" s="68" t="s">
        <v>1518</v>
      </c>
    </row>
    <row r="1452" spans="1:2" x14ac:dyDescent="0.25">
      <c r="A1452" s="68" t="s">
        <v>64</v>
      </c>
      <c r="B1452" s="68" t="s">
        <v>1519</v>
      </c>
    </row>
    <row r="1453" spans="1:2" x14ac:dyDescent="0.25">
      <c r="A1453" s="68" t="s">
        <v>67</v>
      </c>
      <c r="B1453" s="68" t="s">
        <v>1520</v>
      </c>
    </row>
    <row r="1454" spans="1:2" x14ac:dyDescent="0.25">
      <c r="A1454" s="68" t="s">
        <v>67</v>
      </c>
      <c r="B1454" s="68" t="s">
        <v>1521</v>
      </c>
    </row>
    <row r="1455" spans="1:2" x14ac:dyDescent="0.25">
      <c r="A1455" s="68" t="s">
        <v>70</v>
      </c>
      <c r="B1455" s="68" t="s">
        <v>1522</v>
      </c>
    </row>
    <row r="1456" spans="1:2" x14ac:dyDescent="0.25">
      <c r="A1456" s="68" t="s">
        <v>70</v>
      </c>
      <c r="B1456" s="68" t="s">
        <v>1523</v>
      </c>
    </row>
    <row r="1457" spans="1:2" x14ac:dyDescent="0.25">
      <c r="A1457" s="68" t="s">
        <v>73</v>
      </c>
      <c r="B1457" s="68" t="s">
        <v>1524</v>
      </c>
    </row>
    <row r="1458" spans="1:2" x14ac:dyDescent="0.25">
      <c r="A1458" s="68" t="s">
        <v>73</v>
      </c>
      <c r="B1458" s="68" t="s">
        <v>1525</v>
      </c>
    </row>
    <row r="1459" spans="1:2" x14ac:dyDescent="0.25">
      <c r="A1459" s="68" t="s">
        <v>76</v>
      </c>
      <c r="B1459" s="68" t="s">
        <v>1526</v>
      </c>
    </row>
    <row r="1460" spans="1:2" x14ac:dyDescent="0.25">
      <c r="A1460" s="68" t="s">
        <v>76</v>
      </c>
      <c r="B1460" s="68" t="s">
        <v>1527</v>
      </c>
    </row>
    <row r="1461" spans="1:2" x14ac:dyDescent="0.25">
      <c r="A1461" s="68" t="s">
        <v>79</v>
      </c>
      <c r="B1461" s="68" t="s">
        <v>1528</v>
      </c>
    </row>
    <row r="1462" spans="1:2" x14ac:dyDescent="0.25">
      <c r="A1462" s="68" t="s">
        <v>79</v>
      </c>
      <c r="B1462" s="68" t="s">
        <v>1529</v>
      </c>
    </row>
    <row r="1463" spans="1:2" x14ac:dyDescent="0.25">
      <c r="A1463" s="68" t="s">
        <v>82</v>
      </c>
      <c r="B1463" s="68" t="s">
        <v>1530</v>
      </c>
    </row>
    <row r="1464" spans="1:2" x14ac:dyDescent="0.25">
      <c r="A1464" s="68" t="s">
        <v>82</v>
      </c>
      <c r="B1464" s="68" t="s">
        <v>1531</v>
      </c>
    </row>
    <row r="1465" spans="1:2" x14ac:dyDescent="0.25">
      <c r="A1465" s="68" t="s">
        <v>49</v>
      </c>
      <c r="B1465" s="68" t="s">
        <v>1532</v>
      </c>
    </row>
    <row r="1466" spans="1:2" x14ac:dyDescent="0.25">
      <c r="A1466" s="68" t="s">
        <v>49</v>
      </c>
      <c r="B1466" s="68" t="s">
        <v>1533</v>
      </c>
    </row>
    <row r="1467" spans="1:2" x14ac:dyDescent="0.25">
      <c r="A1467" s="68" t="s">
        <v>87</v>
      </c>
      <c r="B1467" s="68" t="s">
        <v>1534</v>
      </c>
    </row>
    <row r="1468" spans="1:2" x14ac:dyDescent="0.25">
      <c r="A1468" s="68" t="s">
        <v>87</v>
      </c>
      <c r="B1468" s="68" t="s">
        <v>1535</v>
      </c>
    </row>
    <row r="1469" spans="1:2" x14ac:dyDescent="0.25">
      <c r="A1469" s="68" t="s">
        <v>90</v>
      </c>
      <c r="B1469" s="68" t="s">
        <v>1536</v>
      </c>
    </row>
    <row r="1470" spans="1:2" x14ac:dyDescent="0.25">
      <c r="A1470" s="68" t="s">
        <v>90</v>
      </c>
      <c r="B1470" s="68" t="s">
        <v>1537</v>
      </c>
    </row>
    <row r="1471" spans="1:2" x14ac:dyDescent="0.25">
      <c r="A1471" s="68" t="s">
        <v>50</v>
      </c>
      <c r="B1471" s="68" t="s">
        <v>1538</v>
      </c>
    </row>
    <row r="1472" spans="1:2" x14ac:dyDescent="0.25">
      <c r="A1472" s="68" t="s">
        <v>50</v>
      </c>
      <c r="B1472" s="68" t="s">
        <v>1539</v>
      </c>
    </row>
    <row r="1473" spans="1:2" x14ac:dyDescent="0.25">
      <c r="A1473" s="68" t="s">
        <v>38</v>
      </c>
      <c r="B1473" s="68" t="s">
        <v>1540</v>
      </c>
    </row>
    <row r="1474" spans="1:2" x14ac:dyDescent="0.25">
      <c r="A1474" s="68" t="s">
        <v>38</v>
      </c>
      <c r="B1474" s="68" t="s">
        <v>1541</v>
      </c>
    </row>
    <row r="1475" spans="1:2" x14ac:dyDescent="0.25">
      <c r="A1475" s="68" t="s">
        <v>55</v>
      </c>
      <c r="B1475" s="68" t="s">
        <v>1542</v>
      </c>
    </row>
    <row r="1476" spans="1:2" x14ac:dyDescent="0.25">
      <c r="A1476" s="68" t="s">
        <v>55</v>
      </c>
      <c r="B1476" s="68" t="s">
        <v>1543</v>
      </c>
    </row>
    <row r="1477" spans="1:2" x14ac:dyDescent="0.25">
      <c r="A1477" s="68" t="s">
        <v>58</v>
      </c>
      <c r="B1477" s="68" t="s">
        <v>1544</v>
      </c>
    </row>
    <row r="1478" spans="1:2" x14ac:dyDescent="0.25">
      <c r="A1478" s="68" t="s">
        <v>58</v>
      </c>
      <c r="B1478" s="68" t="s">
        <v>1545</v>
      </c>
    </row>
    <row r="1479" spans="1:2" x14ac:dyDescent="0.25">
      <c r="A1479" s="68" t="s">
        <v>61</v>
      </c>
      <c r="B1479" s="68" t="s">
        <v>1546</v>
      </c>
    </row>
    <row r="1480" spans="1:2" x14ac:dyDescent="0.25">
      <c r="A1480" s="68" t="s">
        <v>61</v>
      </c>
      <c r="B1480" s="68" t="s">
        <v>1547</v>
      </c>
    </row>
    <row r="1481" spans="1:2" x14ac:dyDescent="0.25">
      <c r="A1481" s="68" t="s">
        <v>64</v>
      </c>
      <c r="B1481" s="68" t="s">
        <v>1548</v>
      </c>
    </row>
    <row r="1482" spans="1:2" x14ac:dyDescent="0.25">
      <c r="A1482" s="68" t="s">
        <v>64</v>
      </c>
      <c r="B1482" s="68" t="s">
        <v>1549</v>
      </c>
    </row>
    <row r="1483" spans="1:2" x14ac:dyDescent="0.25">
      <c r="A1483" s="68" t="s">
        <v>67</v>
      </c>
      <c r="B1483" s="68" t="s">
        <v>1550</v>
      </c>
    </row>
    <row r="1484" spans="1:2" x14ac:dyDescent="0.25">
      <c r="A1484" s="68" t="s">
        <v>67</v>
      </c>
      <c r="B1484" s="68" t="s">
        <v>1551</v>
      </c>
    </row>
    <row r="1485" spans="1:2" x14ac:dyDescent="0.25">
      <c r="A1485" s="68" t="s">
        <v>70</v>
      </c>
      <c r="B1485" s="68" t="s">
        <v>1552</v>
      </c>
    </row>
    <row r="1486" spans="1:2" x14ac:dyDescent="0.25">
      <c r="A1486" s="68" t="s">
        <v>70</v>
      </c>
      <c r="B1486" s="68" t="s">
        <v>1553</v>
      </c>
    </row>
    <row r="1487" spans="1:2" x14ac:dyDescent="0.25">
      <c r="B1487" s="18" t="s">
        <v>806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Calculation</vt:lpstr>
      <vt:lpstr>Sunrise Times</vt:lpstr>
      <vt:lpstr>export to google</vt:lpstr>
      <vt:lpstr>export to outlook</vt:lpstr>
      <vt:lpstr>Print P-A</vt:lpstr>
      <vt:lpstr>Print Ekadasii</vt:lpstr>
      <vt:lpstr>India Times</vt:lpstr>
      <vt:lpstr>Source Data</vt:lpstr>
      <vt:lpstr>'export to google'!Calendar</vt:lpstr>
      <vt:lpstr>'export to outlook'!Calendar</vt:lpstr>
      <vt:lpstr>first_night</vt:lpstr>
      <vt:lpstr>'Print Ekadasii'!Print_Area</vt:lpstr>
      <vt:lpstr>'Print P-A'!Print_Area</vt:lpstr>
      <vt:lpstr>'Print P-A'!Print_Titles</vt:lpstr>
      <vt:lpstr>Sunrise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Madhusudana</dc:creator>
  <cp:lastModifiedBy>Acarya Abhidevananda Avadhuta</cp:lastModifiedBy>
  <cp:lastPrinted>2017-09-25T23:27:08Z</cp:lastPrinted>
  <dcterms:created xsi:type="dcterms:W3CDTF">2009-12-23T17:30:27Z</dcterms:created>
  <dcterms:modified xsi:type="dcterms:W3CDTF">2017-09-28T12:39:00Z</dcterms:modified>
</cp:coreProperties>
</file>